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calcPr calcId="114210"/>
</workbook>
</file>

<file path=xl/calcChain.xml><?xml version="1.0" encoding="utf-8"?>
<calcChain xmlns="http://schemas.openxmlformats.org/spreadsheetml/2006/main">
  <c r="CV28" i="1"/>
  <c r="CQ28"/>
  <c r="CL28"/>
  <c r="CG28"/>
  <c r="CB28"/>
  <c r="BW28"/>
  <c r="BR28"/>
  <c r="BM28"/>
  <c r="BH28"/>
  <c r="BC28"/>
  <c r="AS28"/>
  <c r="AT28"/>
  <c r="AN28"/>
  <c r="AI28"/>
  <c r="AD28"/>
  <c r="Y28"/>
  <c r="O28"/>
  <c r="P28"/>
  <c r="CV30"/>
  <c r="CQ30"/>
  <c r="CL30"/>
  <c r="CG30"/>
  <c r="CB30"/>
  <c r="BW30"/>
  <c r="BR30"/>
  <c r="BM30"/>
  <c r="BC30"/>
  <c r="AS30"/>
  <c r="AT30"/>
  <c r="AN30"/>
  <c r="AI30"/>
  <c r="AD30"/>
  <c r="Y30"/>
  <c r="O30"/>
  <c r="P30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O43"/>
  <c r="CV38"/>
  <c r="CQ38"/>
  <c r="CG38"/>
  <c r="CB38"/>
  <c r="BR38"/>
  <c r="BM38"/>
  <c r="BH38"/>
  <c r="BC38"/>
  <c r="AS38"/>
  <c r="AT38"/>
  <c r="AN38"/>
  <c r="AI38"/>
  <c r="AD38"/>
  <c r="Y38"/>
  <c r="O38"/>
  <c r="P38"/>
  <c r="CV44"/>
  <c r="CQ44"/>
  <c r="CL44"/>
  <c r="CG44"/>
  <c r="CB44"/>
  <c r="BW44"/>
  <c r="BR44"/>
  <c r="BM44"/>
  <c r="BH44"/>
  <c r="BC44"/>
  <c r="AS44"/>
  <c r="AT44"/>
  <c r="AN44"/>
  <c r="AI44"/>
  <c r="AD44"/>
  <c r="Y44"/>
  <c r="O44"/>
  <c r="P44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O48"/>
  <c r="CV47"/>
  <c r="CQ47"/>
  <c r="CL47"/>
  <c r="CG47"/>
  <c r="CB47"/>
  <c r="BW47"/>
  <c r="BR47"/>
  <c r="BM47"/>
  <c r="BH47"/>
  <c r="AS47"/>
  <c r="AT47"/>
  <c r="AN47"/>
  <c r="AI47"/>
  <c r="AD47"/>
  <c r="Y47"/>
  <c r="O47"/>
  <c r="P47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O49"/>
  <c r="CQ50"/>
  <c r="CL50"/>
  <c r="CB50"/>
  <c r="BW50"/>
  <c r="BC50"/>
  <c r="AS50"/>
  <c r="AT50"/>
  <c r="Y50"/>
  <c r="O50"/>
  <c r="P50"/>
  <c r="CV36"/>
  <c r="CQ36"/>
  <c r="CL36"/>
  <c r="CG36"/>
  <c r="CB36"/>
  <c r="BW36"/>
  <c r="BR36"/>
  <c r="BM36"/>
  <c r="BH36"/>
  <c r="BC36"/>
  <c r="AS36"/>
  <c r="AT36"/>
  <c r="AN36"/>
  <c r="AI36"/>
  <c r="AD36"/>
  <c r="Y36"/>
  <c r="O36"/>
  <c r="P36"/>
  <c r="CQ33"/>
  <c r="CL33"/>
  <c r="CB33"/>
  <c r="BW33"/>
  <c r="BC33"/>
  <c r="AS33"/>
  <c r="AT33"/>
  <c r="Y33"/>
  <c r="P33"/>
  <c r="O33"/>
  <c r="CV34"/>
  <c r="CQ34"/>
  <c r="CL34"/>
  <c r="CG34"/>
  <c r="CB34"/>
  <c r="BW34"/>
  <c r="BR34"/>
  <c r="BM34"/>
  <c r="BH34"/>
  <c r="BC34"/>
  <c r="AS34"/>
  <c r="AT34"/>
  <c r="AN34"/>
  <c r="AI34"/>
  <c r="AD34"/>
  <c r="Y34"/>
  <c r="O34"/>
  <c r="P34"/>
  <c r="CV31"/>
  <c r="CQ31"/>
  <c r="CL31"/>
  <c r="CG31"/>
  <c r="CB31"/>
  <c r="BR31"/>
  <c r="BM31"/>
  <c r="BH31"/>
  <c r="BC31"/>
  <c r="AS31"/>
  <c r="AT31"/>
  <c r="AN31"/>
  <c r="AI31"/>
  <c r="AD31"/>
  <c r="Y31"/>
  <c r="O31"/>
  <c r="P31"/>
  <c r="CL27"/>
  <c r="BX27"/>
  <c r="AT27"/>
  <c r="AS27"/>
  <c r="O27"/>
  <c r="P27"/>
  <c r="CV25"/>
  <c r="CQ25"/>
  <c r="CL25"/>
  <c r="CG25"/>
  <c r="CB25"/>
  <c r="BW25"/>
  <c r="BR25"/>
  <c r="BM25"/>
  <c r="BH25"/>
  <c r="BC25"/>
  <c r="AS25"/>
  <c r="AT25"/>
  <c r="AN25"/>
  <c r="AI25"/>
  <c r="AD25"/>
  <c r="Y25"/>
  <c r="O25"/>
  <c r="P25"/>
  <c r="CV22"/>
  <c r="CQ22"/>
  <c r="CL22"/>
  <c r="CG22"/>
  <c r="CB22"/>
  <c r="BW22"/>
  <c r="BR22"/>
  <c r="BM22"/>
  <c r="BH22"/>
  <c r="BC22"/>
  <c r="AS22"/>
  <c r="AT22"/>
  <c r="AN22"/>
  <c r="AI22"/>
  <c r="AD22"/>
  <c r="Y22"/>
  <c r="O22"/>
  <c r="P22"/>
  <c r="CL19"/>
  <c r="BW19"/>
  <c r="AS19"/>
  <c r="AT19"/>
  <c r="O19"/>
  <c r="P19"/>
  <c r="AN20"/>
  <c r="AI20"/>
  <c r="AD20"/>
  <c r="Y20"/>
  <c r="CV21"/>
  <c r="CV20"/>
  <c r="CQ21"/>
  <c r="CQ20"/>
  <c r="CL21"/>
  <c r="CG20"/>
  <c r="CG21"/>
  <c r="CB21"/>
  <c r="CB20"/>
  <c r="BW21"/>
  <c r="BR20"/>
  <c r="BR21"/>
  <c r="BM20"/>
  <c r="BG20"/>
  <c r="BH21"/>
  <c r="BC20"/>
  <c r="AS21"/>
  <c r="AS20"/>
  <c r="AT21"/>
  <c r="AT20"/>
  <c r="AM21"/>
  <c r="AI21"/>
  <c r="AD21"/>
  <c r="AC21"/>
  <c r="Y21"/>
  <c r="O21"/>
  <c r="P21"/>
  <c r="O20"/>
  <c r="P20"/>
  <c r="CV15"/>
  <c r="CQ15"/>
  <c r="CL15"/>
  <c r="CG15"/>
  <c r="CB15"/>
  <c r="BW15"/>
  <c r="BR15"/>
  <c r="BM15"/>
  <c r="BH15"/>
  <c r="BC15"/>
  <c r="AS15"/>
  <c r="AT15"/>
  <c r="CV18"/>
  <c r="CV16"/>
  <c r="CQ16"/>
  <c r="CQ18"/>
  <c r="CL17"/>
  <c r="CL16"/>
  <c r="CG16"/>
  <c r="CG18"/>
  <c r="CB16"/>
  <c r="BW17"/>
  <c r="BW16"/>
  <c r="BR18"/>
  <c r="BR16"/>
  <c r="BM16"/>
  <c r="BM18"/>
  <c r="BH18"/>
  <c r="BC18"/>
  <c r="BH16"/>
  <c r="BC16"/>
  <c r="AS16"/>
  <c r="AT16"/>
  <c r="AT17"/>
  <c r="AS17"/>
  <c r="AN16"/>
  <c r="AN18"/>
  <c r="AI18"/>
  <c r="AI16"/>
  <c r="AD18"/>
  <c r="AD16"/>
  <c r="Y16"/>
  <c r="O16"/>
  <c r="P16"/>
  <c r="O17"/>
  <c r="P17"/>
  <c r="P54"/>
  <c r="Q54"/>
  <c r="R54"/>
  <c r="S54"/>
  <c r="T54"/>
  <c r="U54"/>
  <c r="V54"/>
  <c r="W54"/>
  <c r="X54"/>
  <c r="Y58"/>
  <c r="Y56"/>
  <c r="Y55"/>
  <c r="Y54"/>
  <c r="Z54"/>
  <c r="AA54"/>
  <c r="AB54"/>
  <c r="AC56"/>
  <c r="AC55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8"/>
  <c r="BC56"/>
  <c r="BC55"/>
  <c r="BC54"/>
  <c r="BD54"/>
  <c r="BE54"/>
  <c r="BF54"/>
  <c r="BG56"/>
  <c r="BG55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8"/>
  <c r="CB56"/>
  <c r="CB55"/>
  <c r="CB54"/>
  <c r="CC54"/>
  <c r="CD54"/>
  <c r="CE54"/>
  <c r="CF56"/>
  <c r="CF55"/>
  <c r="CF54"/>
  <c r="CG54"/>
  <c r="CH54"/>
  <c r="CI54"/>
  <c r="CJ54"/>
  <c r="CK54"/>
  <c r="CL54"/>
  <c r="CM54"/>
  <c r="CN54"/>
  <c r="CO54"/>
  <c r="CP54"/>
  <c r="CQ58"/>
  <c r="CQ56"/>
  <c r="CQ55"/>
  <c r="CQ54"/>
  <c r="CR54"/>
  <c r="CS54"/>
  <c r="CT54"/>
  <c r="CU56"/>
  <c r="CU55"/>
  <c r="CU54"/>
  <c r="CV54"/>
  <c r="CW54"/>
  <c r="CX54"/>
  <c r="CY54"/>
  <c r="CZ54"/>
  <c r="P55"/>
  <c r="Q55"/>
  <c r="R55"/>
  <c r="S55"/>
  <c r="T55"/>
  <c r="U55"/>
  <c r="V55"/>
  <c r="W55"/>
  <c r="X55"/>
  <c r="Z55"/>
  <c r="AA55"/>
  <c r="AB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D55"/>
  <c r="BE55"/>
  <c r="BF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C55"/>
  <c r="CD55"/>
  <c r="CE55"/>
  <c r="CG55"/>
  <c r="CH55"/>
  <c r="CI55"/>
  <c r="CJ55"/>
  <c r="CK55"/>
  <c r="CL55"/>
  <c r="CM55"/>
  <c r="CN55"/>
  <c r="CO55"/>
  <c r="CP55"/>
  <c r="CR55"/>
  <c r="CS55"/>
  <c r="CT55"/>
  <c r="CV55"/>
  <c r="CW55"/>
  <c r="CX55"/>
  <c r="CY55"/>
  <c r="CZ55"/>
  <c r="O54"/>
  <c r="O55"/>
  <c r="P56"/>
  <c r="Q56"/>
  <c r="R56"/>
  <c r="S56"/>
  <c r="T56"/>
  <c r="U56"/>
  <c r="V56"/>
  <c r="W56"/>
  <c r="X56"/>
  <c r="Z56"/>
  <c r="AA56"/>
  <c r="AB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D56"/>
  <c r="BE56"/>
  <c r="BF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C56"/>
  <c r="CD56"/>
  <c r="CE56"/>
  <c r="CG56"/>
  <c r="CH56"/>
  <c r="CI56"/>
  <c r="CJ56"/>
  <c r="CK56"/>
  <c r="CL56"/>
  <c r="CM56"/>
  <c r="CN56"/>
  <c r="CO56"/>
  <c r="CP56"/>
  <c r="CR56"/>
  <c r="CS56"/>
  <c r="CT56"/>
  <c r="CV56"/>
  <c r="CW56"/>
  <c r="CX56"/>
  <c r="CY56"/>
  <c r="CZ56"/>
  <c r="O56"/>
  <c r="CV57"/>
  <c r="CQ57"/>
  <c r="CL57"/>
  <c r="CB57"/>
  <c r="BW57"/>
  <c r="BR57"/>
  <c r="BC57"/>
  <c r="BM57"/>
  <c r="BH57"/>
  <c r="AS57"/>
  <c r="BA57"/>
  <c r="AT57"/>
  <c r="AN57"/>
  <c r="AI57"/>
  <c r="AD57"/>
  <c r="Y57"/>
  <c r="O57"/>
  <c r="P57"/>
  <c r="CV58"/>
  <c r="CL58"/>
  <c r="CG58"/>
  <c r="BW58"/>
  <c r="BR58"/>
  <c r="BM58"/>
  <c r="BH58"/>
  <c r="AS58"/>
  <c r="AT58"/>
  <c r="AI58"/>
  <c r="O58"/>
  <c r="P58"/>
  <c r="AN15"/>
  <c r="AI15"/>
  <c r="AD15"/>
  <c r="Y15"/>
  <c r="P15"/>
  <c r="O15"/>
</calcChain>
</file>

<file path=xl/sharedStrings.xml><?xml version="1.0" encoding="utf-8"?>
<sst xmlns="http://schemas.openxmlformats.org/spreadsheetml/2006/main" count="1166" uniqueCount="259">
  <si>
    <t/>
  </si>
  <si>
    <t>Ведомство: Администрация Кожевниковского сельского поселения (РБС)</t>
  </si>
  <si>
    <t>Наименование бюджета: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</si>
  <si>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</si>
  <si>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</si>
  <si>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</si>
  <si>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>Группа полномочий</t>
  </si>
  <si>
    <t>Код расхода по БК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</si>
  <si>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</si>
  <si>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</si>
  <si>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расходного обязательства (полномочия) муниципальных образований</t>
  </si>
  <si>
    <t>в т.ч. оценка стоимости расходого обязательства (полномочия) муниципальных образований без учета расходов на осуществление капитальных вложений в объекты муниципальной собственности</t>
  </si>
  <si>
    <t>Методика расчета оценки</t>
  </si>
  <si>
    <t>отчетный
2017 год</t>
  </si>
  <si>
    <t>текущий
2018 год</t>
  </si>
  <si>
    <t>очередной
2019 год</t>
  </si>
  <si>
    <t>плановый период</t>
  </si>
  <si>
    <t>Договоры, соглашения</t>
  </si>
  <si>
    <t>Всего</t>
  </si>
  <si>
    <t>в т.ч. за счет средств федерального бюджета</t>
  </si>
  <si>
    <t>в т.ч. за счет средств бюджета субъекта Российской Федерации</t>
  </si>
  <si>
    <t>в т.ч. за счет иных безвозмездных поступлений</t>
  </si>
  <si>
    <t>в т.ч. за счет средств местных бюджетов</t>
  </si>
  <si>
    <t>2020 год</t>
  </si>
  <si>
    <t>2021 год</t>
  </si>
  <si>
    <t>за счет средств бюджета субъекта Российской Федерации</t>
  </si>
  <si>
    <t>за счет иных безвозмездных поступлений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</si>
  <si>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</si>
  <si>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</si>
  <si>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</si>
  <si>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номер пункта, подпункта</t>
  </si>
  <si>
    <t>раздел</t>
  </si>
  <si>
    <t>подраздел</t>
  </si>
  <si>
    <t>утвержденные бюджетные назначения</t>
  </si>
  <si>
    <t>исполнено</t>
  </si>
  <si>
    <t>1</t>
  </si>
  <si>
    <t>2</t>
  </si>
  <si>
    <t>3</t>
  </si>
  <si>
    <t>6</t>
  </si>
  <si>
    <t>7</t>
  </si>
  <si>
    <t>10</t>
  </si>
  <si>
    <t>11</t>
  </si>
  <si>
    <t>12</t>
  </si>
  <si>
    <t>13</t>
  </si>
  <si>
    <t>14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</si>
  <si>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</si>
  <si>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</si>
  <si>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</si>
  <si>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</si>
  <si>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</si>
  <si>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</si>
  <si>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</si>
  <si>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</si>
  <si>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</si>
  <si>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</si>
  <si>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</si>
  <si>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</si>
  <si>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</si>
  <si>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</si>
  <si>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</si>
  <si>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</si>
  <si>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</si>
  <si>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</si>
  <si>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</si>
  <si>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</si>
  <si>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</si>
  <si>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</si>
  <si>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</si>
  <si>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</si>
  <si>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</si>
  <si>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45</t>
  </si>
  <si>
    <t>43</t>
  </si>
  <si>
    <t>44</t>
  </si>
  <si>
    <t>46</t>
  </si>
  <si>
    <t>50</t>
  </si>
  <si>
    <t>47</t>
  </si>
  <si>
    <t>48</t>
  </si>
  <si>
    <t>49</t>
  </si>
  <si>
    <t>55</t>
  </si>
  <si>
    <t>51</t>
  </si>
  <si>
    <t>52</t>
  </si>
  <si>
    <t>53</t>
  </si>
  <si>
    <t>54</t>
  </si>
  <si>
    <t>60</t>
  </si>
  <si>
    <t>56</t>
  </si>
  <si>
    <t>57</t>
  </si>
  <si>
    <t>58</t>
  </si>
  <si>
    <t>59</t>
  </si>
  <si>
    <t>61</t>
  </si>
  <si>
    <t>62</t>
  </si>
  <si>
    <t>69</t>
  </si>
  <si>
    <t>70</t>
  </si>
  <si>
    <t>63</t>
  </si>
  <si>
    <t>64</t>
  </si>
  <si>
    <t>65</t>
  </si>
  <si>
    <t>66</t>
  </si>
  <si>
    <t>75</t>
  </si>
  <si>
    <t>67</t>
  </si>
  <si>
    <t>68</t>
  </si>
  <si>
    <t>80</t>
  </si>
  <si>
    <t>71</t>
  </si>
  <si>
    <t>72</t>
  </si>
  <si>
    <t>73</t>
  </si>
  <si>
    <t>74</t>
  </si>
  <si>
    <t>85</t>
  </si>
  <si>
    <t>76</t>
  </si>
  <si>
    <t>77</t>
  </si>
  <si>
    <t>78</t>
  </si>
  <si>
    <t>90</t>
  </si>
  <si>
    <t>79</t>
  </si>
  <si>
    <t>81</t>
  </si>
  <si>
    <t>82</t>
  </si>
  <si>
    <t>95</t>
  </si>
  <si>
    <t>83</t>
  </si>
  <si>
    <t>84</t>
  </si>
  <si>
    <t>86</t>
  </si>
  <si>
    <t>100</t>
  </si>
  <si>
    <t>87</t>
  </si>
  <si>
    <t>88</t>
  </si>
  <si>
    <t>89</t>
  </si>
  <si>
    <t>105</t>
  </si>
  <si>
    <t>91</t>
  </si>
  <si>
    <t>92</t>
  </si>
  <si>
    <t>93</t>
  </si>
  <si>
    <t>94</t>
  </si>
  <si>
    <t>110</t>
  </si>
  <si>
    <t>96</t>
  </si>
  <si>
    <t>97</t>
  </si>
  <si>
    <t>98</t>
  </si>
  <si>
    <t>115</t>
  </si>
  <si>
    <t>99</t>
  </si>
  <si>
    <t>101</t>
  </si>
  <si>
    <t>102</t>
  </si>
  <si>
    <t>120</t>
  </si>
  <si>
    <t>103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</si>
  <si>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</si>
  <si>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</si>
  <si>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</si>
  <si>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</si>
  <si>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</si>
  <si>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</si>
  <si>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</si>
  <si>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</si>
  <si>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</si>
  <si>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01</t>
  </si>
  <si>
    <t>5.1.1.4. обеспечение первичных мер пожарной безопасности в границах населенных пунктов сельского поселения</t>
  </si>
  <si>
    <t>6506</t>
  </si>
  <si>
    <t>03</t>
  </si>
  <si>
    <t>09</t>
  </si>
  <si>
    <t>5.1.1.5. создание условий для обеспечения жителей сельского поселения услугами связи, общественного питания, торговли и бытового обслуживания</t>
  </si>
  <si>
    <t>6507</t>
  </si>
  <si>
    <t>04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</si>
  <si>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</si>
  <si>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</si>
  <si>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08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</si>
  <si>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</si>
  <si>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</si>
  <si>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5.1.1.10. утверждение правил благоустройства территории сельского поселения, осуществление контроля за их соблюдением</t>
  </si>
  <si>
    <t>6512</t>
  </si>
  <si>
    <t>05</t>
  </si>
  <si>
    <t>5.1.1.16. создание условий для развития малого и среднего предпринимательства на территории сельского поселения</t>
  </si>
  <si>
    <t>6518</t>
  </si>
  <si>
    <t>5.1.1.17. организация и осуществление мероприятий по работе с детьми и молодежью в сельском поселении</t>
  </si>
  <si>
    <t>6519</t>
  </si>
  <si>
    <t>07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</si>
  <si>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</si>
  <si>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</si>
  <si>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</si>
  <si>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</si>
  <si>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02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</si>
  <si>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</si>
  <si>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</si>
  <si>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</si>
  <si>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</si>
  <si>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</si>
  <si>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</si>
  <si>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5.1.3.53.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</si>
  <si>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6753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</si>
  <si>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</si>
  <si>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</si>
  <si>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</si>
  <si>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</si>
  <si>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</si>
  <si>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</si>
  <si>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</si>
  <si>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</si>
  <si>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5.2.16. разработка и утверждение программ комплексного развития систем коммунальной инфраструктуры поселений, городских округов, программ комплексного развития транспортной инфраструктуры поселений, городских округов, программ комплексного развития социальной инфраструктуры поселений, городских округов, требования к которым устанавливаются Правительством Российской Федерации</t>
  </si>
  <si>
    <t>6816</t>
  </si>
  <si>
    <t>06</t>
  </si>
  <si>
    <t>5.2.22. формирование и использование резервных фондов администраций муниципальных образований для финансирования непредвиденных расходов</t>
  </si>
  <si>
    <t>6822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</si>
  <si>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</si>
  <si>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6900</t>
  </si>
  <si>
    <t>5.3.2. по участию в осуществлении государственных полномочий (не переданных в соответствии со статьей 19 Федерального закона от 6 октября 2003  г. 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</si>
  <si>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7000</t>
  </si>
  <si>
    <t>5.3.2.2.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</si>
  <si>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</si>
  <si>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7200</t>
  </si>
  <si>
    <t>5.3.4.2. исполнение судебных актов</t>
  </si>
  <si>
    <t>7202</t>
  </si>
  <si>
    <t>5.3.4.4. осуществление оплаты членских, целевых взносов для участия в различных Ассоциациях, межмуниципальных объединениях и организациях, некоммерческих организациях</t>
  </si>
  <si>
    <t>7204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</si>
  <si>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</si>
  <si>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</si>
  <si>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</si>
  <si>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</si>
  <si>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</si>
  <si>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</si>
  <si>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-</t>
  </si>
  <si>
    <t>5.4.1.22.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</si>
  <si>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7323</t>
  </si>
  <si>
    <t>5.4.2. за счет субвенций, предоставленных из бюджета субъекта Российской Федерации, всего</t>
  </si>
  <si>
    <t>7400</t>
  </si>
  <si>
    <t>5.4.2.28.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</si>
  <si>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7428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</si>
  <si>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</si>
  <si>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</si>
  <si>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</si>
  <si>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</si>
  <si>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</si>
  <si>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</si>
  <si>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5.6.2.1.12. участие в предупреждении и ликвидации последствий чрезвычайных ситуаций в границах сельского поселения</t>
  </si>
  <si>
    <t>7813</t>
  </si>
  <si>
    <t>5.6.2.1.31. Создание условий для организации досуга и обеспечения жителей  сельского поселения услугами организаций культуры</t>
  </si>
  <si>
    <t>7832</t>
  </si>
  <si>
    <t>Итого расходных обязательств муниципальных образований</t>
  </si>
  <si>
    <t>10700</t>
  </si>
  <si>
    <t>0</t>
  </si>
  <si>
    <t>Нормативные правовые акты МО "Кожевниковский район"</t>
  </si>
  <si>
    <t>Нормативные правовые акты сельских поселений</t>
  </si>
  <si>
    <t>РЕЕСТР РАСХОДНЫХ ОБЯЗАТЕЛЬСТВ СЕЛЬСКИХ ПОСЕЛЕНИЙ 
на 1 июня 2018</t>
  </si>
  <si>
    <t>Муниципального образования "Кожевниковский район"</t>
  </si>
  <si>
    <t>х</t>
  </si>
  <si>
    <t>Об организации  противопожарных  мероприятий  на территории Староювалинского сельского поселения от 04.04.2006 № 39 Постановление главы староювалинского сельского поселения № 26 от 27.06. "Об участии в предупреждении и ликвидации последствий чрезвычайных ситуаций Постановление Администрации Староювалинского сельского поселения № 45 от 13.05.2015 "Об утверждении муниципальной программы по обеспечению пожарной безопасности на территории муниципального образования Староювалинское сельское поселение на период 2015-2017 годы; Постановление Администрации Староювалинского сельского поселения № 102 от 15.09.2017 "Об утверждении муниципальной программы по обеспечению пожарной безопасности на территории муниципального образования Староювалинское сельское поселение на период 2018-2022 годы</t>
  </si>
  <si>
    <t>Решение Об утверждении Положения «О порядке управления и распоряжения муниципальным имуществом Староювалинского сельского поселения»Постановление Администрации Староювалинского сельского поселения от 23.11.2015 № 111 "Об Утверждении ведомственной целевой программы  муниципального образования Староювалинское сельское поселений "Владение, пользование, распоряжение  земельными ресурсами и муниципальным имуществом на 2016- 2018 годы</t>
  </si>
  <si>
    <t>Соглашение о передаче осуществления полномочий в решении вопросов по созданию условий для обеспечения жителей поселения услугами организаций культуры</t>
  </si>
  <si>
    <t>10-п</t>
  </si>
  <si>
    <t>Решение " О передаче осуществления полномочий органам местного самоуправления Кожевниковского муниципального района по созданию условий для организации досуга и обеспечения жителей поселения услугами организаций культуры"Соглашение №10-П от 17.012017" О передаче осуществления полномочий в решении вопросов по созданию условий для обеспечения услугами организаций культуры "  №30-п Соглашение № 13-п от 24.01.2018</t>
  </si>
  <si>
    <t xml:space="preserve">Соглашение  "О передаче осуществления части полномочий по решению вопросов местного значения отнесенных к ведению сельского поселения" </t>
  </si>
  <si>
    <t>11-п</t>
  </si>
  <si>
    <t xml:space="preserve">Решение " О передаче осуществления полномочий органам местного самоуправления Кожевниковского муниципального района по участию в предупреждении и ликвидации последствий чрезвычайных ситуаций и в границах поселения" </t>
  </si>
  <si>
    <t>Решение "О создании условий для организации досуга жителей муниципального образования  Староювалинского сельского поселения" №61МП"Развитие культуры в  Староювалинском сельском поселении  на 2016-2020 годы"</t>
  </si>
  <si>
    <t>Соглашение о передаче осуществления полномочий в решении установуа вышки сотовой связи</t>
  </si>
  <si>
    <t>57/1</t>
  </si>
  <si>
    <t>постановление об утверждении муниципальной программы "Развитие физической культуры  и массового спорта на территории муниципального образования "староювалинское сельское поселение"</t>
  </si>
  <si>
    <t xml:space="preserve">Постановление администрации Староювалинского сельского поселения № 38  от 16.04.2012 "О правилах благоустройства территории муниципального образования Староювалинское сельское поселение" ; Постановление администрации от 04.03.2015 "Об  утверждении плана  мероприятий по благоустройству  Староювалинского сельского   поселения на 2015 год"; О  проведении  весенней (осенней) акции «Чистое село» и двухмесячника по благоустройству населенных пунктов Староювалинского сельского поселения  в 2016году от 22.04.2016 №50О  проведении  весенней (осенней) акции «Чистое село» и двухмесячника по благоустройству населенных пунктов Староювалинского сельского поселения  в 2017году </t>
  </si>
  <si>
    <t xml:space="preserve">Постановление об утверждении  МП развитие молодежной политики на территории муниципального образования староювалинского сельского поселения </t>
  </si>
  <si>
    <t>О Положении «Об организации в границах Староювалинского сельского поселения  электро-,тепло-,газо-, водоснабжения    населения, водоотведения, снабжения населения топливом»19.07.2006 №29 Постановление Администрации Староювалинского сельского поселения № 84 от 05.08.2015 Муниципальная Программа  "Энергосбережение и повышение энергетической эффективности на территории муниципального образования "Староювалинское сельское поселение" на 2015-2017годы", МПЭнергосбережение и повышение энергетической эффективности  на территории муниципального образования  Староювалинское сельское поселение  на  2018 – 2022 годы» от15.09.2017 № 101</t>
  </si>
  <si>
    <t>Решение"О порядке содержания муниципального  жилищного фонда и управления им."  №67</t>
  </si>
  <si>
    <t>Решение"Об утверждении Положения об размере и порядке оплаты труда лиц ,замещающих муниципальные должности муниципального образования "Староювалинское  сельское поселение" Решение "Об установлении составных частей денежного содержания лиц,замещающих должности муниципальной службы "Староювалинского сельского поселения"          Распоряжение "О внесении изменений в Положение ооб оплате и стимулировании труда работников,осуществляющих техническое обеспечение  деятельности и рабочих администрации "Староювалинского сельского поселения Постановление от 19.02.2018 № 18"Об утверждении Положения об оплате труда работников, не отнесенных к муниципальным должностям и должностям муниципаль¬ной службы, и осуществляющих техническое обеспечение деятельности Администрации Староювалинского сельского поселения</t>
  </si>
  <si>
    <t>Постановление Администрации Староювалинского сельского поселения  от 24.01.2012 №5/1 " Об утверждении Положения об организации и осуществлении первичного воинского учета граждан на территории Староювалинского сельского по селения" ;Постановление "Об  утверждении Положения об  оплате труда и порядке премирования  военно-учетного работника  Администрации Староювалинского сельского поселения " от 28.10.2016 № 109</t>
  </si>
  <si>
    <t>Постановление "Об утверждении Порядка использования бюджетных ассигнований  резервного фонда Администрации Староювалинского сельского поселения" №27</t>
  </si>
  <si>
    <t>23.0.3.2016</t>
  </si>
  <si>
    <t>Соглашение</t>
  </si>
  <si>
    <t>51/4</t>
  </si>
  <si>
    <t>Соглашение о передачи полномочий по решению вопросов местного значения №57/03.04.2015 от 06.04.2015г.Соглашение о передачи полномочий по решению вопросов местного значения № 79 от 28.03.2016г.Доп соглашение № 1 от 21.07.2016к соглашению № 79 от 28.04.2016 О предоставлении в 2016 году бюджету муниципального образования Староювалинское сельское поселение межбюджетных трансфертов из районного бюджета на ремонт автомобильных дорог общего пользования местного значения в границах поселения в рамках гос. программы "Развитие транспортной системы ТО" дополнительное соглашение № 2 от 21.11.2016 К соглашению № 79 от 28.04.2016 Соглашение № 85 от 15.05.2017  "О предоставлении в 2017 году бюджету муниципального образования Староювалинское сельское поселение межбюджетных трансфертов из районного бюджета на капитальный ремонт автомобильных дорог местного значения в границах поселения Соглашение №38/6 от 12.02.2018</t>
  </si>
  <si>
    <t>МП "Устойчивое развитие территорий Староювалинского сельского поселения на 2014 -2017 годы и на период до 2020 года</t>
  </si>
  <si>
    <t>23.0916</t>
  </si>
  <si>
    <t>Постановление  Администрации Староювалинского сельского поселения № 3 от 21.01.2015 "Об Утверждении нормативов финансовых затрат на капитальный ремонт, ремонт, содержание автомобильных дорог местного значения и правил расчета размера ассигнований местного бюджета на 2015 год" ;Постановление Администрации Староювалинского сельского поселения № 155 от 25.12.2012 "Об утверждении правил организации и проведения работ по ремонту и содержанию автомобильных дорог местного значения"; Решение Совета Староювалинского сельского поселения №52 от 21.10.2013 " О муниципальном дорожном фонде Староювалинского сельского поселения";постановление от 20.11.2015 №110 "Об утверждении муниципальной программы "Развитие внутрипоселковых дорог в Староювалинском сельском поселении на 2016-2018 годы";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</si>
</sst>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dd/mm/yy;@"/>
  </numFmts>
  <fonts count="7">
    <font>
      <sz val="10"/>
      <color rgb="FF000000"/>
      <name val="Times New Roman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indexed="8"/>
      <name val="Times New Roman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top" wrapText="1"/>
    </xf>
  </cellStyleXfs>
  <cellXfs count="17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center" vertical="top" wrapText="1"/>
    </xf>
    <xf numFmtId="14" fontId="0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5" xfId="0" applyFont="1" applyFill="1" applyBorder="1" applyAlignment="1">
      <alignment horizontal="center" vertical="top" wrapText="1"/>
    </xf>
    <xf numFmtId="165" fontId="0" fillId="0" borderId="2" xfId="0" applyNumberFormat="1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 vertical="top" wrapText="1"/>
    </xf>
    <xf numFmtId="164" fontId="0" fillId="3" borderId="2" xfId="0" applyNumberFormat="1" applyFont="1" applyFill="1" applyBorder="1" applyAlignment="1">
      <alignment horizontal="right" vertical="top" wrapText="1"/>
    </xf>
    <xf numFmtId="164" fontId="0" fillId="0" borderId="2" xfId="0" applyNumberFormat="1" applyFill="1" applyBorder="1" applyAlignment="1">
      <alignment horizontal="left" vertical="top" wrapText="1"/>
    </xf>
    <xf numFmtId="165" fontId="0" fillId="0" borderId="6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0" fillId="3" borderId="7" xfId="0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14" fontId="0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Border="1" applyAlignment="1" applyProtection="1">
      <alignment vertical="top" wrapText="1" readingOrder="1"/>
      <protection locked="0"/>
    </xf>
    <xf numFmtId="0" fontId="0" fillId="4" borderId="0" xfId="0" applyFont="1" applyFill="1" applyAlignment="1">
      <alignment vertical="top" wrapText="1"/>
    </xf>
    <xf numFmtId="2" fontId="6" fillId="0" borderId="2" xfId="0" applyNumberFormat="1" applyFont="1" applyBorder="1" applyAlignment="1" applyProtection="1">
      <alignment horizontal="left" vertical="top" wrapText="1" readingOrder="1"/>
      <protection locked="0"/>
    </xf>
    <xf numFmtId="14" fontId="0" fillId="0" borderId="2" xfId="0" applyNumberFormat="1" applyFill="1" applyBorder="1" applyAlignment="1">
      <alignment horizontal="center" vertical="top" wrapText="1"/>
    </xf>
    <xf numFmtId="0" fontId="0" fillId="5" borderId="0" xfId="0" applyFont="1" applyFill="1" applyAlignment="1">
      <alignment vertical="top" wrapText="1"/>
    </xf>
    <xf numFmtId="0" fontId="1" fillId="5" borderId="0" xfId="0" applyFont="1" applyFill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 wrapText="1"/>
    </xf>
    <xf numFmtId="164" fontId="0" fillId="5" borderId="2" xfId="0" applyNumberFormat="1" applyFont="1" applyFill="1" applyBorder="1" applyAlignment="1">
      <alignment horizontal="right" vertical="top" wrapText="1"/>
    </xf>
    <xf numFmtId="164" fontId="0" fillId="5" borderId="4" xfId="0" applyNumberFormat="1" applyFont="1" applyFill="1" applyBorder="1" applyAlignment="1">
      <alignment vertical="top" wrapText="1"/>
    </xf>
    <xf numFmtId="0" fontId="0" fillId="6" borderId="0" xfId="0" applyFont="1" applyFill="1" applyAlignment="1">
      <alignment vertical="top" wrapText="1"/>
    </xf>
    <xf numFmtId="0" fontId="1" fillId="6" borderId="0" xfId="0" applyFont="1" applyFill="1" applyAlignment="1">
      <alignment horizontal="center" vertical="top" wrapText="1"/>
    </xf>
    <xf numFmtId="0" fontId="0" fillId="6" borderId="1" xfId="0" applyFont="1" applyFill="1" applyBorder="1" applyAlignment="1">
      <alignment horizontal="center" vertical="top" wrapText="1"/>
    </xf>
    <xf numFmtId="164" fontId="0" fillId="6" borderId="2" xfId="0" applyNumberFormat="1" applyFont="1" applyFill="1" applyBorder="1" applyAlignment="1">
      <alignment horizontal="right" vertical="top" wrapText="1"/>
    </xf>
    <xf numFmtId="164" fontId="0" fillId="6" borderId="4" xfId="0" applyNumberFormat="1" applyFont="1" applyFill="1" applyBorder="1" applyAlignment="1">
      <alignment vertical="top" wrapText="1"/>
    </xf>
    <xf numFmtId="0" fontId="0" fillId="7" borderId="0" xfId="0" applyFont="1" applyFill="1" applyAlignment="1">
      <alignment vertical="top" wrapText="1"/>
    </xf>
    <xf numFmtId="0" fontId="1" fillId="7" borderId="0" xfId="0" applyFont="1" applyFill="1" applyAlignment="1">
      <alignment horizontal="center" vertical="top" wrapText="1"/>
    </xf>
    <xf numFmtId="0" fontId="0" fillId="7" borderId="1" xfId="0" applyFont="1" applyFill="1" applyBorder="1" applyAlignment="1">
      <alignment horizontal="center" vertical="top" wrapText="1"/>
    </xf>
    <xf numFmtId="164" fontId="0" fillId="7" borderId="2" xfId="0" applyNumberFormat="1" applyFont="1" applyFill="1" applyBorder="1" applyAlignment="1">
      <alignment horizontal="right" vertical="top" wrapText="1"/>
    </xf>
    <xf numFmtId="164" fontId="0" fillId="7" borderId="4" xfId="0" applyNumberFormat="1" applyFont="1" applyFill="1" applyBorder="1" applyAlignment="1">
      <alignment vertical="top" wrapText="1"/>
    </xf>
    <xf numFmtId="0" fontId="1" fillId="4" borderId="0" xfId="0" applyFont="1" applyFill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164" fontId="0" fillId="4" borderId="2" xfId="0" applyNumberFormat="1" applyFont="1" applyFill="1" applyBorder="1" applyAlignment="1">
      <alignment horizontal="right" vertical="top" wrapText="1"/>
    </xf>
    <xf numFmtId="164" fontId="0" fillId="4" borderId="4" xfId="0" applyNumberFormat="1" applyFont="1" applyFill="1" applyBorder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64" fontId="0" fillId="2" borderId="2" xfId="0" applyNumberFormat="1" applyFont="1" applyFill="1" applyBorder="1" applyAlignment="1">
      <alignment horizontal="right" vertical="top" wrapText="1"/>
    </xf>
    <xf numFmtId="164" fontId="0" fillId="2" borderId="4" xfId="0" applyNumberFormat="1" applyFont="1" applyFill="1" applyBorder="1" applyAlignment="1">
      <alignment vertical="top" wrapText="1"/>
    </xf>
    <xf numFmtId="0" fontId="0" fillId="8" borderId="0" xfId="0" applyFont="1" applyFill="1" applyAlignment="1">
      <alignment vertical="top" wrapText="1"/>
    </xf>
    <xf numFmtId="0" fontId="1" fillId="8" borderId="0" xfId="0" applyFont="1" applyFill="1" applyAlignment="1">
      <alignment horizontal="center" vertical="top" wrapText="1"/>
    </xf>
    <xf numFmtId="0" fontId="0" fillId="8" borderId="1" xfId="0" applyFont="1" applyFill="1" applyBorder="1" applyAlignment="1">
      <alignment horizontal="center" vertical="top" wrapText="1"/>
    </xf>
    <xf numFmtId="164" fontId="0" fillId="8" borderId="2" xfId="0" applyNumberFormat="1" applyFont="1" applyFill="1" applyBorder="1" applyAlignment="1">
      <alignment horizontal="right" vertical="top" wrapText="1"/>
    </xf>
    <xf numFmtId="164" fontId="0" fillId="8" borderId="4" xfId="0" applyNumberFormat="1" applyFont="1" applyFill="1" applyBorder="1" applyAlignment="1">
      <alignment vertical="top" wrapText="1"/>
    </xf>
    <xf numFmtId="0" fontId="0" fillId="9" borderId="0" xfId="0" applyFont="1" applyFill="1" applyAlignment="1">
      <alignment vertical="top" wrapText="1"/>
    </xf>
    <xf numFmtId="0" fontId="1" fillId="9" borderId="0" xfId="0" applyFont="1" applyFill="1" applyAlignment="1">
      <alignment horizontal="center" vertical="top" wrapText="1"/>
    </xf>
    <xf numFmtId="0" fontId="0" fillId="9" borderId="1" xfId="0" applyFont="1" applyFill="1" applyBorder="1" applyAlignment="1">
      <alignment horizontal="center" vertical="top" wrapText="1"/>
    </xf>
    <xf numFmtId="164" fontId="0" fillId="9" borderId="2" xfId="0" applyNumberFormat="1" applyFont="1" applyFill="1" applyBorder="1" applyAlignment="1">
      <alignment horizontal="right" vertical="top" wrapText="1"/>
    </xf>
    <xf numFmtId="164" fontId="0" fillId="9" borderId="4" xfId="0" applyNumberFormat="1" applyFont="1" applyFill="1" applyBorder="1" applyAlignment="1">
      <alignment vertical="top" wrapText="1"/>
    </xf>
    <xf numFmtId="0" fontId="0" fillId="10" borderId="0" xfId="0" applyFont="1" applyFill="1" applyAlignment="1">
      <alignment vertical="top" wrapText="1"/>
    </xf>
    <xf numFmtId="0" fontId="1" fillId="10" borderId="0" xfId="0" applyFont="1" applyFill="1" applyAlignment="1">
      <alignment horizontal="center" vertical="top" wrapText="1"/>
    </xf>
    <xf numFmtId="0" fontId="0" fillId="10" borderId="1" xfId="0" applyFont="1" applyFill="1" applyBorder="1" applyAlignment="1">
      <alignment horizontal="center" vertical="top" wrapText="1"/>
    </xf>
    <xf numFmtId="164" fontId="0" fillId="10" borderId="2" xfId="0" applyNumberFormat="1" applyFont="1" applyFill="1" applyBorder="1" applyAlignment="1">
      <alignment horizontal="right" vertical="top" wrapText="1"/>
    </xf>
    <xf numFmtId="164" fontId="0" fillId="10" borderId="4" xfId="0" applyNumberFormat="1" applyFont="1" applyFill="1" applyBorder="1" applyAlignment="1">
      <alignment vertical="top" wrapText="1"/>
    </xf>
    <xf numFmtId="0" fontId="0" fillId="11" borderId="0" xfId="0" applyFont="1" applyFill="1" applyAlignment="1">
      <alignment vertical="top" wrapText="1"/>
    </xf>
    <xf numFmtId="0" fontId="1" fillId="11" borderId="0" xfId="0" applyFont="1" applyFill="1" applyAlignment="1">
      <alignment horizontal="center" vertical="top" wrapText="1"/>
    </xf>
    <xf numFmtId="0" fontId="0" fillId="11" borderId="1" xfId="0" applyFont="1" applyFill="1" applyBorder="1" applyAlignment="1">
      <alignment horizontal="center" vertical="top" wrapText="1"/>
    </xf>
    <xf numFmtId="164" fontId="0" fillId="11" borderId="2" xfId="0" applyNumberFormat="1" applyFont="1" applyFill="1" applyBorder="1" applyAlignment="1">
      <alignment horizontal="right" vertical="top" wrapText="1"/>
    </xf>
    <xf numFmtId="164" fontId="0" fillId="11" borderId="4" xfId="0" applyNumberFormat="1" applyFont="1" applyFill="1" applyBorder="1" applyAlignment="1">
      <alignment vertical="top" wrapText="1"/>
    </xf>
    <xf numFmtId="0" fontId="0" fillId="12" borderId="0" xfId="0" applyFont="1" applyFill="1" applyAlignment="1">
      <alignment vertical="top" wrapText="1"/>
    </xf>
    <xf numFmtId="0" fontId="1" fillId="12" borderId="0" xfId="0" applyFont="1" applyFill="1" applyAlignment="1">
      <alignment horizontal="center" vertical="top" wrapText="1"/>
    </xf>
    <xf numFmtId="0" fontId="0" fillId="12" borderId="1" xfId="0" applyFont="1" applyFill="1" applyBorder="1" applyAlignment="1">
      <alignment horizontal="center" vertical="top" wrapText="1"/>
    </xf>
    <xf numFmtId="164" fontId="0" fillId="12" borderId="2" xfId="0" applyNumberFormat="1" applyFont="1" applyFill="1" applyBorder="1" applyAlignment="1">
      <alignment horizontal="right" vertical="top" wrapText="1"/>
    </xf>
    <xf numFmtId="164" fontId="0" fillId="12" borderId="4" xfId="0" applyNumberFormat="1" applyFont="1" applyFill="1" applyBorder="1" applyAlignment="1">
      <alignment vertical="top" wrapText="1"/>
    </xf>
    <xf numFmtId="0" fontId="0" fillId="13" borderId="0" xfId="0" applyFont="1" applyFill="1" applyAlignment="1">
      <alignment vertical="top" wrapText="1"/>
    </xf>
    <xf numFmtId="0" fontId="1" fillId="13" borderId="0" xfId="0" applyFont="1" applyFill="1" applyAlignment="1">
      <alignment horizontal="center" vertical="top" wrapText="1"/>
    </xf>
    <xf numFmtId="0" fontId="0" fillId="13" borderId="1" xfId="0" applyFont="1" applyFill="1" applyBorder="1" applyAlignment="1">
      <alignment horizontal="center" vertical="top" wrapText="1"/>
    </xf>
    <xf numFmtId="164" fontId="0" fillId="13" borderId="2" xfId="0" applyNumberFormat="1" applyFont="1" applyFill="1" applyBorder="1" applyAlignment="1">
      <alignment horizontal="right" vertical="top" wrapText="1"/>
    </xf>
    <xf numFmtId="164" fontId="0" fillId="13" borderId="4" xfId="0" applyNumberFormat="1" applyFont="1" applyFill="1" applyBorder="1" applyAlignment="1">
      <alignment vertical="top" wrapText="1"/>
    </xf>
    <xf numFmtId="0" fontId="0" fillId="14" borderId="0" xfId="0" applyFont="1" applyFill="1" applyAlignment="1">
      <alignment vertical="top" wrapText="1"/>
    </xf>
    <xf numFmtId="0" fontId="1" fillId="14" borderId="0" xfId="0" applyFont="1" applyFill="1" applyAlignment="1">
      <alignment horizontal="center" vertical="top" wrapText="1"/>
    </xf>
    <xf numFmtId="0" fontId="0" fillId="14" borderId="1" xfId="0" applyFont="1" applyFill="1" applyBorder="1" applyAlignment="1">
      <alignment horizontal="center" vertical="top" wrapText="1"/>
    </xf>
    <xf numFmtId="164" fontId="0" fillId="14" borderId="2" xfId="0" applyNumberFormat="1" applyFont="1" applyFill="1" applyBorder="1" applyAlignment="1">
      <alignment horizontal="right" vertical="top" wrapText="1"/>
    </xf>
    <xf numFmtId="164" fontId="0" fillId="14" borderId="4" xfId="0" applyNumberFormat="1" applyFont="1" applyFill="1" applyBorder="1" applyAlignment="1">
      <alignment vertical="top" wrapText="1"/>
    </xf>
    <xf numFmtId="0" fontId="0" fillId="15" borderId="0" xfId="0" applyFont="1" applyFill="1" applyAlignment="1">
      <alignment vertical="top" wrapText="1"/>
    </xf>
    <xf numFmtId="0" fontId="1" fillId="15" borderId="0" xfId="0" applyFont="1" applyFill="1" applyAlignment="1">
      <alignment horizontal="center" vertical="top" wrapText="1"/>
    </xf>
    <xf numFmtId="0" fontId="0" fillId="15" borderId="1" xfId="0" applyFont="1" applyFill="1" applyBorder="1" applyAlignment="1">
      <alignment horizontal="center" vertical="top" wrapText="1"/>
    </xf>
    <xf numFmtId="164" fontId="0" fillId="15" borderId="2" xfId="0" applyNumberFormat="1" applyFont="1" applyFill="1" applyBorder="1" applyAlignment="1">
      <alignment horizontal="right" vertical="top" wrapText="1"/>
    </xf>
    <xf numFmtId="164" fontId="0" fillId="15" borderId="4" xfId="0" applyNumberFormat="1" applyFont="1" applyFill="1" applyBorder="1" applyAlignment="1">
      <alignment vertical="top" wrapText="1"/>
    </xf>
    <xf numFmtId="0" fontId="0" fillId="16" borderId="0" xfId="0" applyFont="1" applyFill="1" applyAlignment="1">
      <alignment vertical="top" wrapText="1"/>
    </xf>
    <xf numFmtId="0" fontId="1" fillId="16" borderId="0" xfId="0" applyFont="1" applyFill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 wrapText="1"/>
    </xf>
    <xf numFmtId="164" fontId="0" fillId="16" borderId="2" xfId="0" applyNumberFormat="1" applyFont="1" applyFill="1" applyBorder="1" applyAlignment="1">
      <alignment horizontal="right" vertical="top" wrapText="1"/>
    </xf>
    <xf numFmtId="164" fontId="0" fillId="16" borderId="4" xfId="0" applyNumberFormat="1" applyFont="1" applyFill="1" applyBorder="1" applyAlignment="1">
      <alignment vertical="top" wrapText="1"/>
    </xf>
    <xf numFmtId="0" fontId="0" fillId="17" borderId="0" xfId="0" applyFont="1" applyFill="1" applyAlignment="1">
      <alignment vertical="top" wrapText="1"/>
    </xf>
    <xf numFmtId="0" fontId="1" fillId="17" borderId="0" xfId="0" applyFont="1" applyFill="1" applyAlignment="1">
      <alignment horizontal="center" vertical="top" wrapText="1"/>
    </xf>
    <xf numFmtId="0" fontId="0" fillId="17" borderId="1" xfId="0" applyFont="1" applyFill="1" applyBorder="1" applyAlignment="1">
      <alignment horizontal="center" vertical="top" wrapText="1"/>
    </xf>
    <xf numFmtId="164" fontId="0" fillId="17" borderId="2" xfId="0" applyNumberFormat="1" applyFont="1" applyFill="1" applyBorder="1" applyAlignment="1">
      <alignment horizontal="right" vertical="top" wrapText="1"/>
    </xf>
    <xf numFmtId="164" fontId="0" fillId="17" borderId="4" xfId="0" applyNumberFormat="1" applyFont="1" applyFill="1" applyBorder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164" fontId="0" fillId="3" borderId="4" xfId="0" applyNumberFormat="1" applyFont="1" applyFill="1" applyBorder="1" applyAlignment="1">
      <alignment vertical="top" wrapText="1"/>
    </xf>
    <xf numFmtId="0" fontId="0" fillId="19" borderId="0" xfId="0" applyFont="1" applyFill="1" applyAlignment="1">
      <alignment vertical="top" wrapText="1"/>
    </xf>
    <xf numFmtId="0" fontId="1" fillId="19" borderId="0" xfId="0" applyFont="1" applyFill="1" applyAlignment="1">
      <alignment horizontal="center" vertical="top" wrapText="1"/>
    </xf>
    <xf numFmtId="0" fontId="0" fillId="19" borderId="1" xfId="0" applyFont="1" applyFill="1" applyBorder="1" applyAlignment="1">
      <alignment horizontal="center" vertical="top" wrapText="1"/>
    </xf>
    <xf numFmtId="164" fontId="0" fillId="19" borderId="2" xfId="0" applyNumberFormat="1" applyFont="1" applyFill="1" applyBorder="1" applyAlignment="1">
      <alignment horizontal="right" vertical="top" wrapText="1"/>
    </xf>
    <xf numFmtId="164" fontId="0" fillId="19" borderId="4" xfId="0" applyNumberFormat="1" applyFont="1" applyFill="1" applyBorder="1" applyAlignment="1">
      <alignment vertical="top" wrapText="1"/>
    </xf>
    <xf numFmtId="0" fontId="0" fillId="20" borderId="0" xfId="0" applyFont="1" applyFill="1" applyAlignment="1">
      <alignment vertical="top" wrapText="1"/>
    </xf>
    <xf numFmtId="0" fontId="1" fillId="20" borderId="0" xfId="0" applyFont="1" applyFill="1" applyAlignment="1">
      <alignment horizontal="center" vertical="top" wrapText="1"/>
    </xf>
    <xf numFmtId="0" fontId="0" fillId="20" borderId="1" xfId="0" applyFont="1" applyFill="1" applyBorder="1" applyAlignment="1">
      <alignment horizontal="center" vertical="top" wrapText="1"/>
    </xf>
    <xf numFmtId="164" fontId="0" fillId="20" borderId="2" xfId="0" applyNumberFormat="1" applyFont="1" applyFill="1" applyBorder="1" applyAlignment="1">
      <alignment horizontal="right" vertical="top" wrapText="1"/>
    </xf>
    <xf numFmtId="164" fontId="0" fillId="20" borderId="4" xfId="0" applyNumberFormat="1" applyFont="1" applyFill="1" applyBorder="1" applyAlignment="1">
      <alignment vertical="top" wrapText="1"/>
    </xf>
    <xf numFmtId="0" fontId="0" fillId="18" borderId="0" xfId="0" applyFont="1" applyFill="1" applyAlignment="1">
      <alignment vertical="top" wrapText="1"/>
    </xf>
    <xf numFmtId="0" fontId="1" fillId="18" borderId="0" xfId="0" applyFont="1" applyFill="1" applyAlignment="1">
      <alignment horizontal="center" vertical="top" wrapText="1"/>
    </xf>
    <xf numFmtId="0" fontId="0" fillId="18" borderId="1" xfId="0" applyFont="1" applyFill="1" applyBorder="1" applyAlignment="1">
      <alignment horizontal="center" vertical="top" wrapText="1"/>
    </xf>
    <xf numFmtId="164" fontId="0" fillId="18" borderId="2" xfId="0" applyNumberFormat="1" applyFont="1" applyFill="1" applyBorder="1" applyAlignment="1">
      <alignment horizontal="right" vertical="top" wrapText="1"/>
    </xf>
    <xf numFmtId="164" fontId="0" fillId="18" borderId="4" xfId="0" applyNumberFormat="1" applyFont="1" applyFill="1" applyBorder="1" applyAlignment="1">
      <alignment vertical="top" wrapText="1"/>
    </xf>
    <xf numFmtId="0" fontId="0" fillId="21" borderId="0" xfId="0" applyFont="1" applyFill="1" applyAlignment="1">
      <alignment vertical="top" wrapText="1"/>
    </xf>
    <xf numFmtId="0" fontId="1" fillId="21" borderId="0" xfId="0" applyFont="1" applyFill="1" applyAlignment="1">
      <alignment horizontal="center" vertical="top" wrapText="1"/>
    </xf>
    <xf numFmtId="0" fontId="0" fillId="21" borderId="1" xfId="0" applyFont="1" applyFill="1" applyBorder="1" applyAlignment="1">
      <alignment horizontal="center" vertical="top" wrapText="1"/>
    </xf>
    <xf numFmtId="164" fontId="0" fillId="21" borderId="2" xfId="0" applyNumberFormat="1" applyFont="1" applyFill="1" applyBorder="1" applyAlignment="1">
      <alignment horizontal="right" vertical="top" wrapText="1"/>
    </xf>
    <xf numFmtId="164" fontId="0" fillId="21" borderId="4" xfId="0" applyNumberFormat="1" applyFont="1" applyFill="1" applyBorder="1" applyAlignment="1">
      <alignment vertical="top" wrapText="1"/>
    </xf>
    <xf numFmtId="0" fontId="0" fillId="22" borderId="0" xfId="0" applyFont="1" applyFill="1" applyAlignment="1">
      <alignment vertical="top" wrapText="1"/>
    </xf>
    <xf numFmtId="0" fontId="1" fillId="22" borderId="0" xfId="0" applyFont="1" applyFill="1" applyAlignment="1">
      <alignment horizontal="center" vertical="top" wrapText="1"/>
    </xf>
    <xf numFmtId="0" fontId="0" fillId="22" borderId="1" xfId="0" applyFont="1" applyFill="1" applyBorder="1" applyAlignment="1">
      <alignment horizontal="center" vertical="top" wrapText="1"/>
    </xf>
    <xf numFmtId="164" fontId="0" fillId="22" borderId="2" xfId="0" applyNumberFormat="1" applyFont="1" applyFill="1" applyBorder="1" applyAlignment="1">
      <alignment horizontal="right" vertical="top" wrapText="1"/>
    </xf>
    <xf numFmtId="164" fontId="0" fillId="22" borderId="4" xfId="0" applyNumberFormat="1" applyFont="1" applyFill="1" applyBorder="1" applyAlignment="1">
      <alignment vertical="top" wrapText="1"/>
    </xf>
    <xf numFmtId="0" fontId="0" fillId="23" borderId="0" xfId="0" applyFont="1" applyFill="1" applyAlignment="1">
      <alignment vertical="top" wrapText="1"/>
    </xf>
    <xf numFmtId="0" fontId="1" fillId="23" borderId="0" xfId="0" applyFont="1" applyFill="1" applyAlignment="1">
      <alignment horizontal="center" vertical="top" wrapText="1"/>
    </xf>
    <xf numFmtId="0" fontId="0" fillId="23" borderId="1" xfId="0" applyFont="1" applyFill="1" applyBorder="1" applyAlignment="1">
      <alignment horizontal="center" vertical="top" wrapText="1"/>
    </xf>
    <xf numFmtId="164" fontId="0" fillId="23" borderId="2" xfId="0" applyNumberFormat="1" applyFont="1" applyFill="1" applyBorder="1" applyAlignment="1">
      <alignment horizontal="right" vertical="top" wrapText="1"/>
    </xf>
    <xf numFmtId="164" fontId="0" fillId="23" borderId="4" xfId="0" applyNumberFormat="1" applyFont="1" applyFill="1" applyBorder="1" applyAlignment="1">
      <alignment vertical="top" wrapText="1"/>
    </xf>
    <xf numFmtId="0" fontId="0" fillId="24" borderId="0" xfId="0" applyFont="1" applyFill="1" applyAlignment="1">
      <alignment vertical="top" wrapText="1"/>
    </xf>
    <xf numFmtId="0" fontId="1" fillId="24" borderId="0" xfId="0" applyFont="1" applyFill="1" applyAlignment="1">
      <alignment horizontal="center" vertical="top" wrapText="1"/>
    </xf>
    <xf numFmtId="0" fontId="0" fillId="24" borderId="1" xfId="0" applyFont="1" applyFill="1" applyBorder="1" applyAlignment="1">
      <alignment horizontal="center" vertical="top" wrapText="1"/>
    </xf>
    <xf numFmtId="164" fontId="0" fillId="24" borderId="2" xfId="0" applyNumberFormat="1" applyFont="1" applyFill="1" applyBorder="1" applyAlignment="1">
      <alignment horizontal="right" vertical="top" wrapText="1"/>
    </xf>
    <xf numFmtId="164" fontId="0" fillId="24" borderId="4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11" borderId="1" xfId="0" applyFont="1" applyFill="1" applyBorder="1" applyAlignment="1">
      <alignment horizontal="center" vertical="top" wrapText="1"/>
    </xf>
    <xf numFmtId="0" fontId="0" fillId="10" borderId="1" xfId="0" applyFont="1" applyFill="1" applyBorder="1" applyAlignment="1">
      <alignment horizontal="center" vertical="top" wrapText="1"/>
    </xf>
    <xf numFmtId="0" fontId="0" fillId="9" borderId="1" xfId="0" applyFont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horizontal="center" vertical="top" wrapText="1"/>
    </xf>
    <xf numFmtId="0" fontId="0" fillId="18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7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12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top" wrapText="1"/>
    </xf>
    <xf numFmtId="0" fontId="0" fillId="13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 wrapText="1"/>
    </xf>
    <xf numFmtId="0" fontId="0" fillId="15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60"/>
  <sheetViews>
    <sheetView tabSelected="1" view="pageBreakPreview" topLeftCell="M7" zoomScale="75" zoomScaleNormal="75" zoomScaleSheetLayoutView="75" workbookViewId="0">
      <pane xSplit="12" ySplit="2" topLeftCell="AR9" activePane="bottomRight" state="frozen"/>
      <selection activeCell="M7" sqref="M7"/>
      <selection pane="topRight" activeCell="Y7" sqref="Y7"/>
      <selection pane="bottomLeft" activeCell="M9" sqref="M9"/>
      <selection pane="bottomRight" activeCell="AT12" sqref="AT12"/>
    </sheetView>
  </sheetViews>
  <sheetFormatPr defaultRowHeight="12.75"/>
  <cols>
    <col min="1" max="1" width="57.5" customWidth="1"/>
    <col min="2" max="2" width="8.5" customWidth="1"/>
    <col min="3" max="3" width="14.83203125" customWidth="1"/>
    <col min="4" max="4" width="12.33203125" customWidth="1"/>
    <col min="5" max="5" width="11.83203125" customWidth="1"/>
    <col min="6" max="6" width="16" customWidth="1"/>
    <col min="7" max="8" width="8.5" customWidth="1"/>
    <col min="9" max="9" width="29.33203125" customWidth="1"/>
    <col min="10" max="10" width="8.5" customWidth="1"/>
    <col min="11" max="11" width="15.6640625" customWidth="1"/>
    <col min="12" max="12" width="8.5" customWidth="1"/>
    <col min="13" max="14" width="5.1640625" customWidth="1"/>
    <col min="15" max="15" width="11.1640625" style="34" customWidth="1"/>
    <col min="16" max="16" width="11" style="34" customWidth="1"/>
    <col min="17" max="18" width="8.5" style="47" customWidth="1"/>
    <col min="19" max="20" width="9.83203125" style="37" customWidth="1"/>
    <col min="21" max="22" width="8.5" style="42" customWidth="1"/>
    <col min="23" max="23" width="10.33203125" style="37" customWidth="1"/>
    <col min="24" max="24" width="9.6640625" style="37" customWidth="1"/>
    <col min="25" max="25" width="10" style="56" customWidth="1"/>
    <col min="26" max="26" width="8.5" style="76" customWidth="1"/>
    <col min="27" max="27" width="11" style="71" customWidth="1"/>
    <col min="28" max="28" width="8.5" style="66" customWidth="1"/>
    <col min="29" max="29" width="8.5" style="61" customWidth="1"/>
    <col min="30" max="30" width="10.6640625" style="81" customWidth="1"/>
    <col min="31" max="31" width="8.5" style="101" customWidth="1"/>
    <col min="32" max="32" width="8.5" style="96" customWidth="1"/>
    <col min="33" max="33" width="8.5" style="91" customWidth="1"/>
    <col min="34" max="34" width="9.6640625" style="86" customWidth="1"/>
    <col min="35" max="35" width="8.5" style="106" customWidth="1"/>
    <col min="36" max="36" width="8.5" style="34" customWidth="1"/>
    <col min="37" max="37" width="8.5" style="111" customWidth="1"/>
    <col min="38" max="38" width="8.5" style="115" customWidth="1"/>
    <col min="39" max="39" width="8.5" style="120" customWidth="1"/>
    <col min="40" max="40" width="8.5" style="125" customWidth="1"/>
    <col min="41" max="41" width="8.5" style="130" customWidth="1"/>
    <col min="42" max="42" width="8.5" style="135" customWidth="1"/>
    <col min="43" max="43" width="8.5" style="140" customWidth="1"/>
    <col min="44" max="44" width="10.5" style="145" customWidth="1"/>
    <col min="45" max="45" width="11" customWidth="1"/>
    <col min="46" max="46" width="11.83203125" customWidth="1"/>
    <col min="47" max="51" width="8.5" customWidth="1"/>
    <col min="52" max="52" width="9.6640625" customWidth="1"/>
    <col min="53" max="53" width="10.6640625" customWidth="1"/>
    <col min="54" max="104" width="8.5" customWidth="1"/>
    <col min="105" max="105" width="60.33203125" customWidth="1"/>
  </cols>
  <sheetData>
    <row r="1" spans="1:105">
      <c r="A1" t="s">
        <v>0</v>
      </c>
    </row>
    <row r="2" spans="1:105" ht="28.9" customHeight="1">
      <c r="A2" s="164" t="s">
        <v>230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" t="s">
        <v>0</v>
      </c>
      <c r="M2" s="1" t="s">
        <v>0</v>
      </c>
      <c r="N2" s="1" t="s">
        <v>0</v>
      </c>
      <c r="O2" s="52" t="s">
        <v>0</v>
      </c>
      <c r="P2" s="52" t="s">
        <v>0</v>
      </c>
      <c r="Q2" s="48" t="s">
        <v>0</v>
      </c>
      <c r="R2" s="48" t="s">
        <v>0</v>
      </c>
      <c r="S2" s="38" t="s">
        <v>0</v>
      </c>
      <c r="T2" s="38" t="s">
        <v>0</v>
      </c>
      <c r="U2" s="43" t="s">
        <v>0</v>
      </c>
      <c r="V2" s="43" t="s">
        <v>0</v>
      </c>
      <c r="W2" s="38" t="s">
        <v>0</v>
      </c>
      <c r="X2" s="38" t="s">
        <v>0</v>
      </c>
      <c r="Y2" s="57" t="s">
        <v>0</v>
      </c>
      <c r="Z2" s="77" t="s">
        <v>0</v>
      </c>
      <c r="AA2" s="72" t="s">
        <v>0</v>
      </c>
      <c r="AB2" s="67" t="s">
        <v>0</v>
      </c>
      <c r="AC2" s="62" t="s">
        <v>0</v>
      </c>
      <c r="AD2" s="82" t="s">
        <v>0</v>
      </c>
      <c r="AE2" s="102" t="s">
        <v>0</v>
      </c>
      <c r="AF2" s="97" t="s">
        <v>0</v>
      </c>
      <c r="AG2" s="92" t="s">
        <v>0</v>
      </c>
      <c r="AH2" s="87" t="s">
        <v>0</v>
      </c>
      <c r="AI2" s="107" t="s">
        <v>0</v>
      </c>
      <c r="AJ2" s="52" t="s">
        <v>0</v>
      </c>
      <c r="AK2" s="112" t="s">
        <v>0</v>
      </c>
      <c r="AL2" s="116" t="s">
        <v>0</v>
      </c>
      <c r="AM2" s="121" t="s">
        <v>0</v>
      </c>
      <c r="AN2" s="126" t="s">
        <v>0</v>
      </c>
      <c r="AO2" s="131" t="s">
        <v>0</v>
      </c>
      <c r="AP2" s="136" t="s">
        <v>0</v>
      </c>
      <c r="AQ2" s="141" t="s">
        <v>0</v>
      </c>
      <c r="AR2" s="146" t="s">
        <v>0</v>
      </c>
      <c r="AS2" s="1" t="s">
        <v>0</v>
      </c>
      <c r="AT2" s="1" t="s">
        <v>0</v>
      </c>
      <c r="AU2" s="1" t="s">
        <v>0</v>
      </c>
      <c r="AV2" s="1" t="s">
        <v>0</v>
      </c>
      <c r="AW2" s="1" t="s">
        <v>0</v>
      </c>
      <c r="AX2" s="1" t="s">
        <v>0</v>
      </c>
      <c r="AY2" s="1" t="s">
        <v>0</v>
      </c>
      <c r="AZ2" s="1" t="s">
        <v>0</v>
      </c>
      <c r="BA2" s="1" t="s">
        <v>0</v>
      </c>
      <c r="BB2" s="1" t="s">
        <v>0</v>
      </c>
      <c r="BC2" s="1" t="s">
        <v>0</v>
      </c>
      <c r="BD2" s="1" t="s">
        <v>0</v>
      </c>
      <c r="BE2" s="1" t="s">
        <v>0</v>
      </c>
      <c r="BF2" s="1" t="s">
        <v>0</v>
      </c>
      <c r="BG2" s="1" t="s">
        <v>0</v>
      </c>
      <c r="BH2" s="1" t="s">
        <v>0</v>
      </c>
      <c r="BI2" s="1" t="s">
        <v>0</v>
      </c>
      <c r="BJ2" s="1" t="s">
        <v>0</v>
      </c>
      <c r="BK2" s="1" t="s">
        <v>0</v>
      </c>
      <c r="BL2" s="1" t="s">
        <v>0</v>
      </c>
      <c r="BM2" s="1" t="s">
        <v>0</v>
      </c>
      <c r="BN2" s="1" t="s">
        <v>0</v>
      </c>
      <c r="BO2" s="1" t="s">
        <v>0</v>
      </c>
      <c r="BP2" s="1" t="s">
        <v>0</v>
      </c>
      <c r="BQ2" s="1" t="s">
        <v>0</v>
      </c>
      <c r="BR2" s="1" t="s">
        <v>0</v>
      </c>
      <c r="BS2" s="1" t="s">
        <v>0</v>
      </c>
      <c r="BT2" s="1" t="s">
        <v>0</v>
      </c>
      <c r="BU2" s="1" t="s">
        <v>0</v>
      </c>
      <c r="BV2" s="1" t="s">
        <v>0</v>
      </c>
      <c r="BW2" s="1" t="s">
        <v>0</v>
      </c>
      <c r="BX2" s="1" t="s">
        <v>0</v>
      </c>
      <c r="BY2" s="1" t="s">
        <v>0</v>
      </c>
      <c r="BZ2" s="1" t="s">
        <v>0</v>
      </c>
      <c r="CA2" s="1" t="s">
        <v>0</v>
      </c>
      <c r="CB2" s="1" t="s">
        <v>0</v>
      </c>
      <c r="CC2" s="1" t="s">
        <v>0</v>
      </c>
      <c r="CD2" s="1" t="s">
        <v>0</v>
      </c>
      <c r="CE2" s="1" t="s">
        <v>0</v>
      </c>
      <c r="CF2" s="1" t="s">
        <v>0</v>
      </c>
      <c r="CG2" s="1" t="s">
        <v>0</v>
      </c>
      <c r="CH2" s="1" t="s">
        <v>0</v>
      </c>
      <c r="CI2" s="1" t="s">
        <v>0</v>
      </c>
      <c r="CJ2" s="1" t="s">
        <v>0</v>
      </c>
      <c r="CK2" s="1" t="s">
        <v>0</v>
      </c>
      <c r="CL2" s="1" t="s">
        <v>0</v>
      </c>
      <c r="CM2" s="1" t="s">
        <v>0</v>
      </c>
      <c r="CN2" s="1" t="s">
        <v>0</v>
      </c>
      <c r="CO2" s="1" t="s">
        <v>0</v>
      </c>
      <c r="CP2" s="1" t="s">
        <v>0</v>
      </c>
      <c r="CQ2" s="1" t="s">
        <v>0</v>
      </c>
      <c r="CR2" s="1" t="s">
        <v>0</v>
      </c>
      <c r="CS2" s="1" t="s">
        <v>0</v>
      </c>
      <c r="CT2" s="1" t="s">
        <v>0</v>
      </c>
      <c r="CU2" s="1" t="s">
        <v>0</v>
      </c>
      <c r="CV2" s="1" t="s">
        <v>0</v>
      </c>
      <c r="CW2" s="1" t="s">
        <v>0</v>
      </c>
      <c r="CX2" s="1" t="s">
        <v>0</v>
      </c>
      <c r="CY2" s="1" t="s">
        <v>0</v>
      </c>
      <c r="CZ2" s="1" t="s">
        <v>0</v>
      </c>
      <c r="DA2" s="1" t="s">
        <v>0</v>
      </c>
    </row>
    <row r="3" spans="1:105" ht="18" customHeight="1">
      <c r="A3" s="165" t="s">
        <v>1</v>
      </c>
      <c r="B3" s="165"/>
      <c r="C3" s="165"/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52" t="s">
        <v>0</v>
      </c>
      <c r="P3" s="52" t="s">
        <v>0</v>
      </c>
      <c r="Q3" s="48" t="s">
        <v>0</v>
      </c>
      <c r="R3" s="48" t="s">
        <v>0</v>
      </c>
      <c r="S3" s="38" t="s">
        <v>0</v>
      </c>
      <c r="T3" s="38" t="s">
        <v>0</v>
      </c>
      <c r="U3" s="43" t="s">
        <v>0</v>
      </c>
      <c r="V3" s="43" t="s">
        <v>0</v>
      </c>
      <c r="W3" s="38" t="s">
        <v>0</v>
      </c>
      <c r="X3" s="38" t="s">
        <v>0</v>
      </c>
      <c r="Y3" s="57" t="s">
        <v>0</v>
      </c>
      <c r="Z3" s="77" t="s">
        <v>0</v>
      </c>
      <c r="AA3" s="72" t="s">
        <v>0</v>
      </c>
      <c r="AB3" s="67" t="s">
        <v>0</v>
      </c>
      <c r="AC3" s="62" t="s">
        <v>0</v>
      </c>
      <c r="AD3" s="82" t="s">
        <v>0</v>
      </c>
      <c r="AE3" s="102" t="s">
        <v>0</v>
      </c>
      <c r="AF3" s="97" t="s">
        <v>0</v>
      </c>
      <c r="AG3" s="92" t="s">
        <v>0</v>
      </c>
      <c r="AH3" s="87" t="s">
        <v>0</v>
      </c>
      <c r="AI3" s="107" t="s">
        <v>0</v>
      </c>
      <c r="AJ3" s="52" t="s">
        <v>0</v>
      </c>
      <c r="AK3" s="112" t="s">
        <v>0</v>
      </c>
      <c r="AL3" s="116" t="s">
        <v>0</v>
      </c>
      <c r="AM3" s="121" t="s">
        <v>0</v>
      </c>
      <c r="AN3" s="126" t="s">
        <v>0</v>
      </c>
      <c r="AO3" s="131" t="s">
        <v>0</v>
      </c>
      <c r="AP3" s="136" t="s">
        <v>0</v>
      </c>
      <c r="AQ3" s="141" t="s">
        <v>0</v>
      </c>
      <c r="AR3" s="146" t="s">
        <v>0</v>
      </c>
      <c r="AS3" s="1" t="s">
        <v>0</v>
      </c>
      <c r="AT3" s="1" t="s">
        <v>0</v>
      </c>
      <c r="AU3" s="1" t="s">
        <v>0</v>
      </c>
      <c r="AV3" s="1" t="s">
        <v>0</v>
      </c>
      <c r="AW3" s="1" t="s">
        <v>0</v>
      </c>
      <c r="AX3" s="1" t="s">
        <v>0</v>
      </c>
      <c r="AY3" s="1" t="s">
        <v>0</v>
      </c>
      <c r="AZ3" s="1" t="s">
        <v>0</v>
      </c>
      <c r="BA3" s="1" t="s">
        <v>0</v>
      </c>
      <c r="BB3" s="1" t="s">
        <v>0</v>
      </c>
      <c r="BC3" s="1" t="s">
        <v>0</v>
      </c>
      <c r="BD3" s="1" t="s">
        <v>0</v>
      </c>
      <c r="BE3" s="1" t="s">
        <v>0</v>
      </c>
      <c r="BF3" s="1" t="s">
        <v>0</v>
      </c>
      <c r="BG3" s="1" t="s">
        <v>0</v>
      </c>
      <c r="BH3" s="1" t="s">
        <v>0</v>
      </c>
      <c r="BI3" s="1" t="s">
        <v>0</v>
      </c>
      <c r="BJ3" s="1" t="s">
        <v>0</v>
      </c>
      <c r="BK3" s="1" t="s">
        <v>0</v>
      </c>
      <c r="BL3" s="1" t="s">
        <v>0</v>
      </c>
      <c r="BM3" s="1" t="s">
        <v>0</v>
      </c>
      <c r="BN3" s="1" t="s">
        <v>0</v>
      </c>
      <c r="BO3" s="1" t="s">
        <v>0</v>
      </c>
      <c r="BP3" s="1" t="s">
        <v>0</v>
      </c>
      <c r="BQ3" s="1" t="s">
        <v>0</v>
      </c>
      <c r="BR3" s="1" t="s">
        <v>0</v>
      </c>
      <c r="BS3" s="1" t="s">
        <v>0</v>
      </c>
      <c r="BT3" s="1" t="s">
        <v>0</v>
      </c>
      <c r="BU3" s="1" t="s">
        <v>0</v>
      </c>
      <c r="BV3" s="1" t="s">
        <v>0</v>
      </c>
      <c r="BW3" s="1" t="s">
        <v>0</v>
      </c>
      <c r="BX3" s="1" t="s">
        <v>0</v>
      </c>
      <c r="BY3" s="1" t="s">
        <v>0</v>
      </c>
      <c r="BZ3" s="1" t="s">
        <v>0</v>
      </c>
      <c r="CA3" s="1" t="s">
        <v>0</v>
      </c>
      <c r="CB3" s="1" t="s">
        <v>0</v>
      </c>
      <c r="CC3" s="1" t="s">
        <v>0</v>
      </c>
      <c r="CD3" s="1" t="s">
        <v>0</v>
      </c>
      <c r="CE3" s="1" t="s">
        <v>0</v>
      </c>
      <c r="CF3" s="1" t="s">
        <v>0</v>
      </c>
      <c r="CG3" s="1" t="s">
        <v>0</v>
      </c>
      <c r="CH3" s="1" t="s">
        <v>0</v>
      </c>
      <c r="CI3" s="1" t="s">
        <v>0</v>
      </c>
      <c r="CJ3" s="1" t="s">
        <v>0</v>
      </c>
      <c r="CK3" s="1" t="s">
        <v>0</v>
      </c>
      <c r="CL3" s="1" t="s">
        <v>0</v>
      </c>
      <c r="CM3" s="1" t="s">
        <v>0</v>
      </c>
      <c r="CN3" s="1" t="s">
        <v>0</v>
      </c>
      <c r="CO3" s="1" t="s">
        <v>0</v>
      </c>
      <c r="CP3" s="1" t="s">
        <v>0</v>
      </c>
      <c r="CQ3" s="1" t="s">
        <v>0</v>
      </c>
      <c r="CR3" s="1" t="s">
        <v>0</v>
      </c>
      <c r="CS3" s="1" t="s">
        <v>0</v>
      </c>
      <c r="CT3" s="1" t="s">
        <v>0</v>
      </c>
      <c r="CU3" s="1" t="s">
        <v>0</v>
      </c>
      <c r="CV3" s="1" t="s">
        <v>0</v>
      </c>
      <c r="CW3" s="1" t="s">
        <v>0</v>
      </c>
      <c r="CX3" s="1" t="s">
        <v>0</v>
      </c>
      <c r="CY3" s="1" t="s">
        <v>0</v>
      </c>
      <c r="CZ3" s="1" t="s">
        <v>0</v>
      </c>
      <c r="DA3" s="1" t="s">
        <v>0</v>
      </c>
    </row>
    <row r="4" spans="1:105" ht="18" customHeight="1">
      <c r="A4" s="165" t="s">
        <v>2</v>
      </c>
      <c r="B4" s="165"/>
      <c r="C4" s="165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52" t="s">
        <v>0</v>
      </c>
      <c r="P4" s="52" t="s">
        <v>0</v>
      </c>
      <c r="Q4" s="48" t="s">
        <v>0</v>
      </c>
      <c r="R4" s="48" t="s">
        <v>0</v>
      </c>
      <c r="S4" s="38" t="s">
        <v>0</v>
      </c>
      <c r="T4" s="38" t="s">
        <v>0</v>
      </c>
      <c r="U4" s="43" t="s">
        <v>0</v>
      </c>
      <c r="V4" s="43" t="s">
        <v>0</v>
      </c>
      <c r="W4" s="38" t="s">
        <v>0</v>
      </c>
      <c r="X4" s="38" t="s">
        <v>0</v>
      </c>
      <c r="Y4" s="57" t="s">
        <v>0</v>
      </c>
      <c r="Z4" s="77" t="s">
        <v>0</v>
      </c>
      <c r="AA4" s="72" t="s">
        <v>0</v>
      </c>
      <c r="AB4" s="67" t="s">
        <v>0</v>
      </c>
      <c r="AC4" s="62" t="s">
        <v>0</v>
      </c>
      <c r="AD4" s="82" t="s">
        <v>0</v>
      </c>
      <c r="AE4" s="102" t="s">
        <v>0</v>
      </c>
      <c r="AF4" s="97" t="s">
        <v>0</v>
      </c>
      <c r="AG4" s="92" t="s">
        <v>0</v>
      </c>
      <c r="AH4" s="87" t="s">
        <v>0</v>
      </c>
      <c r="AI4" s="107" t="s">
        <v>0</v>
      </c>
      <c r="AJ4" s="52" t="s">
        <v>0</v>
      </c>
      <c r="AK4" s="112" t="s">
        <v>0</v>
      </c>
      <c r="AL4" s="116" t="s">
        <v>0</v>
      </c>
      <c r="AM4" s="121" t="s">
        <v>0</v>
      </c>
      <c r="AN4" s="126" t="s">
        <v>0</v>
      </c>
      <c r="AO4" s="131" t="s">
        <v>0</v>
      </c>
      <c r="AP4" s="136" t="s">
        <v>0</v>
      </c>
      <c r="AQ4" s="141" t="s">
        <v>0</v>
      </c>
      <c r="AR4" s="146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1" t="s">
        <v>0</v>
      </c>
      <c r="BM4" s="1" t="s">
        <v>0</v>
      </c>
      <c r="BN4" s="1" t="s">
        <v>0</v>
      </c>
      <c r="BO4" s="1" t="s">
        <v>0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 t="s">
        <v>0</v>
      </c>
      <c r="CA4" s="1" t="s">
        <v>0</v>
      </c>
      <c r="CB4" s="1" t="s">
        <v>0</v>
      </c>
      <c r="CC4" s="1" t="s">
        <v>0</v>
      </c>
      <c r="CD4" s="1" t="s">
        <v>0</v>
      </c>
      <c r="CE4" s="1" t="s">
        <v>0</v>
      </c>
      <c r="CF4" s="1" t="s">
        <v>0</v>
      </c>
      <c r="CG4" s="1" t="s">
        <v>0</v>
      </c>
      <c r="CH4" s="1" t="s">
        <v>0</v>
      </c>
      <c r="CI4" s="1" t="s">
        <v>0</v>
      </c>
      <c r="CJ4" s="1" t="s">
        <v>0</v>
      </c>
      <c r="CK4" s="1" t="s">
        <v>0</v>
      </c>
      <c r="CL4" s="1" t="s">
        <v>0</v>
      </c>
      <c r="CM4" s="1" t="s">
        <v>0</v>
      </c>
      <c r="CN4" s="1" t="s">
        <v>0</v>
      </c>
      <c r="CO4" s="1" t="s">
        <v>0</v>
      </c>
      <c r="CP4" s="1" t="s">
        <v>0</v>
      </c>
      <c r="CQ4" s="1" t="s">
        <v>0</v>
      </c>
      <c r="CR4" s="1" t="s">
        <v>0</v>
      </c>
      <c r="CS4" s="1" t="s">
        <v>0</v>
      </c>
      <c r="CT4" s="1" t="s">
        <v>0</v>
      </c>
      <c r="CU4" s="1" t="s">
        <v>0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</row>
    <row r="5" spans="1:105" ht="18" customHeight="1">
      <c r="A5" s="165" t="s">
        <v>3</v>
      </c>
      <c r="B5" s="165"/>
      <c r="C5" s="165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52" t="s">
        <v>0</v>
      </c>
      <c r="P5" s="52" t="s">
        <v>0</v>
      </c>
      <c r="Q5" s="48" t="s">
        <v>0</v>
      </c>
      <c r="R5" s="48" t="s">
        <v>0</v>
      </c>
      <c r="S5" s="38" t="s">
        <v>0</v>
      </c>
      <c r="T5" s="38" t="s">
        <v>0</v>
      </c>
      <c r="U5" s="43" t="s">
        <v>0</v>
      </c>
      <c r="V5" s="43" t="s">
        <v>0</v>
      </c>
      <c r="W5" s="38" t="s">
        <v>0</v>
      </c>
      <c r="X5" s="38" t="s">
        <v>0</v>
      </c>
      <c r="Y5" s="57" t="s">
        <v>0</v>
      </c>
      <c r="Z5" s="77" t="s">
        <v>0</v>
      </c>
      <c r="AA5" s="72" t="s">
        <v>0</v>
      </c>
      <c r="AB5" s="67" t="s">
        <v>0</v>
      </c>
      <c r="AC5" s="62" t="s">
        <v>0</v>
      </c>
      <c r="AD5" s="82" t="s">
        <v>0</v>
      </c>
      <c r="AE5" s="102" t="s">
        <v>0</v>
      </c>
      <c r="AF5" s="97" t="s">
        <v>0</v>
      </c>
      <c r="AG5" s="92" t="s">
        <v>0</v>
      </c>
      <c r="AH5" s="87" t="s">
        <v>0</v>
      </c>
      <c r="AI5" s="107" t="s">
        <v>0</v>
      </c>
      <c r="AJ5" s="52" t="s">
        <v>0</v>
      </c>
      <c r="AK5" s="112" t="s">
        <v>0</v>
      </c>
      <c r="AL5" s="116" t="s">
        <v>0</v>
      </c>
      <c r="AM5" s="121" t="s">
        <v>0</v>
      </c>
      <c r="AN5" s="126" t="s">
        <v>0</v>
      </c>
      <c r="AO5" s="131" t="s">
        <v>0</v>
      </c>
      <c r="AP5" s="136" t="s">
        <v>0</v>
      </c>
      <c r="AQ5" s="141" t="s">
        <v>0</v>
      </c>
      <c r="AR5" s="146" t="s">
        <v>0</v>
      </c>
      <c r="AS5" s="1" t="s">
        <v>0</v>
      </c>
      <c r="AT5" s="1" t="s">
        <v>0</v>
      </c>
      <c r="AU5" s="1" t="s">
        <v>0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 t="s">
        <v>0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0</v>
      </c>
      <c r="BJ5" s="1" t="s">
        <v>0</v>
      </c>
      <c r="BK5" s="1" t="s">
        <v>0</v>
      </c>
      <c r="BL5" s="1" t="s">
        <v>0</v>
      </c>
      <c r="BM5" s="1" t="s">
        <v>0</v>
      </c>
      <c r="BN5" s="1" t="s">
        <v>0</v>
      </c>
      <c r="BO5" s="1" t="s">
        <v>0</v>
      </c>
      <c r="BP5" s="1" t="s">
        <v>0</v>
      </c>
      <c r="BQ5" s="1" t="s">
        <v>0</v>
      </c>
      <c r="BR5" s="1" t="s">
        <v>0</v>
      </c>
      <c r="BS5" s="1" t="s">
        <v>0</v>
      </c>
      <c r="BT5" s="1" t="s">
        <v>0</v>
      </c>
      <c r="BU5" s="1" t="s">
        <v>0</v>
      </c>
      <c r="BV5" s="1" t="s">
        <v>0</v>
      </c>
      <c r="BW5" s="1" t="s">
        <v>0</v>
      </c>
      <c r="BX5" s="1" t="s">
        <v>0</v>
      </c>
      <c r="BY5" s="1" t="s">
        <v>0</v>
      </c>
      <c r="BZ5" s="1" t="s">
        <v>0</v>
      </c>
      <c r="CA5" s="1" t="s">
        <v>0</v>
      </c>
      <c r="CB5" s="1" t="s">
        <v>0</v>
      </c>
      <c r="CC5" s="1" t="s">
        <v>0</v>
      </c>
      <c r="CD5" s="1" t="s">
        <v>0</v>
      </c>
      <c r="CE5" s="1" t="s">
        <v>0</v>
      </c>
      <c r="CF5" s="1" t="s">
        <v>0</v>
      </c>
      <c r="CG5" s="1" t="s">
        <v>0</v>
      </c>
      <c r="CH5" s="1" t="s">
        <v>0</v>
      </c>
      <c r="CI5" s="1" t="s">
        <v>0</v>
      </c>
      <c r="CJ5" s="1" t="s">
        <v>0</v>
      </c>
      <c r="CK5" s="1" t="s">
        <v>0</v>
      </c>
      <c r="CL5" s="1" t="s">
        <v>0</v>
      </c>
      <c r="CM5" s="1" t="s">
        <v>0</v>
      </c>
      <c r="CN5" s="1" t="s">
        <v>0</v>
      </c>
      <c r="CO5" s="1" t="s">
        <v>0</v>
      </c>
      <c r="CP5" s="1" t="s">
        <v>0</v>
      </c>
      <c r="CQ5" s="1" t="s">
        <v>0</v>
      </c>
      <c r="CR5" s="1" t="s">
        <v>0</v>
      </c>
      <c r="CS5" s="1" t="s">
        <v>0</v>
      </c>
      <c r="CT5" s="1" t="s">
        <v>0</v>
      </c>
      <c r="CU5" s="1" t="s">
        <v>0</v>
      </c>
      <c r="CV5" s="1" t="s">
        <v>0</v>
      </c>
      <c r="CW5" s="1" t="s">
        <v>0</v>
      </c>
      <c r="CX5" s="1" t="s">
        <v>0</v>
      </c>
      <c r="CY5" s="1" t="s">
        <v>0</v>
      </c>
      <c r="CZ5" s="1" t="s">
        <v>0</v>
      </c>
      <c r="DA5" s="1" t="s">
        <v>0</v>
      </c>
    </row>
    <row r="6" spans="1:105" ht="18" customHeigh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52" t="s">
        <v>0</v>
      </c>
      <c r="P6" s="52" t="s">
        <v>0</v>
      </c>
      <c r="Q6" s="48" t="s">
        <v>0</v>
      </c>
      <c r="R6" s="48" t="s">
        <v>0</v>
      </c>
      <c r="S6" s="38" t="s">
        <v>0</v>
      </c>
      <c r="T6" s="38" t="s">
        <v>0</v>
      </c>
      <c r="U6" s="43" t="s">
        <v>0</v>
      </c>
      <c r="V6" s="43" t="s">
        <v>0</v>
      </c>
      <c r="W6" s="38" t="s">
        <v>0</v>
      </c>
      <c r="X6" s="38" t="s">
        <v>0</v>
      </c>
      <c r="Y6" s="57" t="s">
        <v>0</v>
      </c>
      <c r="Z6" s="77" t="s">
        <v>0</v>
      </c>
      <c r="AA6" s="72" t="s">
        <v>0</v>
      </c>
      <c r="AB6" s="67" t="s">
        <v>0</v>
      </c>
      <c r="AC6" s="62" t="s">
        <v>0</v>
      </c>
      <c r="AD6" s="82" t="s">
        <v>0</v>
      </c>
      <c r="AE6" s="102" t="s">
        <v>0</v>
      </c>
      <c r="AF6" s="97" t="s">
        <v>0</v>
      </c>
      <c r="AG6" s="92" t="s">
        <v>0</v>
      </c>
      <c r="AH6" s="87" t="s">
        <v>0</v>
      </c>
      <c r="AI6" s="107" t="s">
        <v>0</v>
      </c>
      <c r="AJ6" s="52" t="s">
        <v>0</v>
      </c>
      <c r="AK6" s="112" t="s">
        <v>0</v>
      </c>
      <c r="AL6" s="116" t="s">
        <v>0</v>
      </c>
      <c r="AM6" s="121" t="s">
        <v>0</v>
      </c>
      <c r="AN6" s="126" t="s">
        <v>0</v>
      </c>
      <c r="AO6" s="131" t="s">
        <v>0</v>
      </c>
      <c r="AP6" s="136" t="s">
        <v>0</v>
      </c>
      <c r="AQ6" s="141" t="s">
        <v>0</v>
      </c>
      <c r="AR6" s="146" t="s">
        <v>0</v>
      </c>
      <c r="AS6" s="1" t="s">
        <v>0</v>
      </c>
      <c r="AT6" s="1" t="s">
        <v>0</v>
      </c>
      <c r="AU6" s="1" t="s">
        <v>0</v>
      </c>
      <c r="AV6" s="1" t="s">
        <v>0</v>
      </c>
      <c r="AW6" s="1" t="s">
        <v>0</v>
      </c>
      <c r="AX6" s="1" t="s">
        <v>0</v>
      </c>
      <c r="AY6" s="1" t="s">
        <v>0</v>
      </c>
      <c r="AZ6" s="1" t="s">
        <v>0</v>
      </c>
      <c r="BA6" s="1" t="s">
        <v>0</v>
      </c>
      <c r="BB6" s="1" t="s">
        <v>0</v>
      </c>
      <c r="BC6" s="1" t="s">
        <v>0</v>
      </c>
      <c r="BD6" s="1" t="s">
        <v>0</v>
      </c>
      <c r="BE6" s="1" t="s">
        <v>0</v>
      </c>
      <c r="BF6" s="1" t="s">
        <v>0</v>
      </c>
      <c r="BG6" s="1" t="s">
        <v>0</v>
      </c>
      <c r="BH6" s="1" t="s">
        <v>0</v>
      </c>
      <c r="BI6" s="1" t="s">
        <v>0</v>
      </c>
      <c r="BJ6" s="1" t="s">
        <v>0</v>
      </c>
      <c r="BK6" s="1" t="s">
        <v>0</v>
      </c>
      <c r="BL6" s="1" t="s">
        <v>0</v>
      </c>
      <c r="BM6" s="1" t="s">
        <v>0</v>
      </c>
      <c r="BN6" s="1" t="s">
        <v>0</v>
      </c>
      <c r="BO6" s="1" t="s">
        <v>0</v>
      </c>
      <c r="BP6" s="1" t="s">
        <v>0</v>
      </c>
      <c r="BQ6" s="1" t="s">
        <v>0</v>
      </c>
      <c r="BR6" s="1" t="s">
        <v>0</v>
      </c>
      <c r="BS6" s="1" t="s">
        <v>0</v>
      </c>
      <c r="BT6" s="1" t="s">
        <v>0</v>
      </c>
      <c r="BU6" s="1" t="s">
        <v>0</v>
      </c>
      <c r="BV6" s="1" t="s">
        <v>0</v>
      </c>
      <c r="BW6" s="1" t="s">
        <v>0</v>
      </c>
      <c r="BX6" s="1" t="s">
        <v>0</v>
      </c>
      <c r="BY6" s="1" t="s">
        <v>0</v>
      </c>
      <c r="BZ6" s="1" t="s">
        <v>0</v>
      </c>
      <c r="CA6" s="1" t="s">
        <v>0</v>
      </c>
      <c r="CB6" s="1" t="s">
        <v>0</v>
      </c>
      <c r="CC6" s="1" t="s">
        <v>0</v>
      </c>
      <c r="CD6" s="1" t="s">
        <v>0</v>
      </c>
      <c r="CE6" s="1" t="s">
        <v>0</v>
      </c>
      <c r="CF6" s="1" t="s">
        <v>0</v>
      </c>
      <c r="CG6" s="1" t="s">
        <v>0</v>
      </c>
      <c r="CH6" s="1" t="s">
        <v>0</v>
      </c>
      <c r="CI6" s="1" t="s">
        <v>0</v>
      </c>
      <c r="CJ6" s="1" t="s">
        <v>0</v>
      </c>
      <c r="CK6" s="1" t="s">
        <v>0</v>
      </c>
      <c r="CL6" s="1" t="s">
        <v>0</v>
      </c>
      <c r="CM6" s="1" t="s">
        <v>0</v>
      </c>
      <c r="CN6" s="1" t="s">
        <v>0</v>
      </c>
      <c r="CO6" s="1" t="s">
        <v>0</v>
      </c>
      <c r="CP6" s="1" t="s">
        <v>0</v>
      </c>
      <c r="CQ6" s="1" t="s">
        <v>0</v>
      </c>
      <c r="CR6" s="1" t="s">
        <v>0</v>
      </c>
      <c r="CS6" s="1" t="s">
        <v>0</v>
      </c>
      <c r="CT6" s="1" t="s">
        <v>0</v>
      </c>
      <c r="CU6" s="1" t="s">
        <v>0</v>
      </c>
      <c r="CV6" s="1" t="s">
        <v>0</v>
      </c>
      <c r="CW6" s="1" t="s">
        <v>0</v>
      </c>
      <c r="CX6" s="1" t="s">
        <v>0</v>
      </c>
      <c r="CY6" s="1" t="s">
        <v>0</v>
      </c>
      <c r="CZ6" s="1" t="s">
        <v>0</v>
      </c>
      <c r="DA6" s="1" t="s">
        <v>0</v>
      </c>
    </row>
    <row r="7" spans="1:105" ht="57.75" customHeight="1">
      <c r="A7" s="150" t="s">
        <v>4</v>
      </c>
      <c r="B7" s="150" t="s">
        <v>5</v>
      </c>
      <c r="C7" s="150"/>
      <c r="D7" s="150"/>
      <c r="E7" s="150"/>
      <c r="F7" s="150"/>
      <c r="G7" s="150"/>
      <c r="H7" s="150"/>
      <c r="I7" s="150"/>
      <c r="J7" s="150"/>
      <c r="K7" s="150"/>
      <c r="L7" s="150" t="s">
        <v>6</v>
      </c>
      <c r="M7" s="150" t="s">
        <v>7</v>
      </c>
      <c r="N7" s="150"/>
      <c r="O7" s="150" t="s">
        <v>8</v>
      </c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 t="s">
        <v>9</v>
      </c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 t="s">
        <v>10</v>
      </c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 t="s">
        <v>11</v>
      </c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62" t="s">
        <v>12</v>
      </c>
    </row>
    <row r="8" spans="1:105" ht="28.9" customHeight="1">
      <c r="A8" s="150" t="s">
        <v>0</v>
      </c>
      <c r="B8" s="150" t="s">
        <v>0</v>
      </c>
      <c r="C8" s="166" t="s">
        <v>231</v>
      </c>
      <c r="D8" s="167"/>
      <c r="E8" s="167"/>
      <c r="F8" s="167"/>
      <c r="G8" s="167"/>
      <c r="H8" s="167"/>
      <c r="I8" s="167"/>
      <c r="J8" s="167"/>
      <c r="K8" s="168"/>
      <c r="L8" s="150" t="s">
        <v>0</v>
      </c>
      <c r="M8" s="150" t="s">
        <v>0</v>
      </c>
      <c r="N8" s="150" t="s">
        <v>0</v>
      </c>
      <c r="O8" s="158" t="s">
        <v>13</v>
      </c>
      <c r="P8" s="158"/>
      <c r="Q8" s="158"/>
      <c r="R8" s="158"/>
      <c r="S8" s="158"/>
      <c r="T8" s="158"/>
      <c r="U8" s="158"/>
      <c r="V8" s="158"/>
      <c r="W8" s="158"/>
      <c r="X8" s="158"/>
      <c r="Y8" s="151" t="s">
        <v>14</v>
      </c>
      <c r="Z8" s="151"/>
      <c r="AA8" s="151"/>
      <c r="AB8" s="151"/>
      <c r="AC8" s="151"/>
      <c r="AD8" s="163" t="s">
        <v>15</v>
      </c>
      <c r="AE8" s="163"/>
      <c r="AF8" s="163"/>
      <c r="AG8" s="163"/>
      <c r="AH8" s="163"/>
      <c r="AI8" s="150" t="s">
        <v>16</v>
      </c>
      <c r="AJ8" s="150"/>
      <c r="AK8" s="150"/>
      <c r="AL8" s="150"/>
      <c r="AM8" s="150"/>
      <c r="AN8" s="150"/>
      <c r="AO8" s="150"/>
      <c r="AP8" s="150"/>
      <c r="AQ8" s="150"/>
      <c r="AR8" s="150"/>
      <c r="AS8" s="150" t="s">
        <v>13</v>
      </c>
      <c r="AT8" s="150"/>
      <c r="AU8" s="150"/>
      <c r="AV8" s="150"/>
      <c r="AW8" s="150"/>
      <c r="AX8" s="150"/>
      <c r="AY8" s="150"/>
      <c r="AZ8" s="150"/>
      <c r="BA8" s="150"/>
      <c r="BB8" s="150"/>
      <c r="BC8" s="150" t="s">
        <v>14</v>
      </c>
      <c r="BD8" s="150"/>
      <c r="BE8" s="150"/>
      <c r="BF8" s="150"/>
      <c r="BG8" s="150"/>
      <c r="BH8" s="150" t="s">
        <v>15</v>
      </c>
      <c r="BI8" s="150"/>
      <c r="BJ8" s="150"/>
      <c r="BK8" s="150"/>
      <c r="BL8" s="150"/>
      <c r="BM8" s="150" t="s">
        <v>16</v>
      </c>
      <c r="BN8" s="150"/>
      <c r="BO8" s="150"/>
      <c r="BP8" s="150"/>
      <c r="BQ8" s="150"/>
      <c r="BR8" s="150"/>
      <c r="BS8" s="150"/>
      <c r="BT8" s="150"/>
      <c r="BU8" s="150"/>
      <c r="BV8" s="150"/>
      <c r="BW8" s="150" t="s">
        <v>13</v>
      </c>
      <c r="BX8" s="150"/>
      <c r="BY8" s="150"/>
      <c r="BZ8" s="150"/>
      <c r="CA8" s="150"/>
      <c r="CB8" s="150" t="s">
        <v>14</v>
      </c>
      <c r="CC8" s="150"/>
      <c r="CD8" s="150"/>
      <c r="CE8" s="150"/>
      <c r="CF8" s="150"/>
      <c r="CG8" s="150" t="s">
        <v>15</v>
      </c>
      <c r="CH8" s="150"/>
      <c r="CI8" s="150"/>
      <c r="CJ8" s="150"/>
      <c r="CK8" s="150"/>
      <c r="CL8" s="150" t="s">
        <v>13</v>
      </c>
      <c r="CM8" s="150"/>
      <c r="CN8" s="150"/>
      <c r="CO8" s="150"/>
      <c r="CP8" s="150"/>
      <c r="CQ8" s="150" t="s">
        <v>14</v>
      </c>
      <c r="CR8" s="150"/>
      <c r="CS8" s="150"/>
      <c r="CT8" s="150"/>
      <c r="CU8" s="150"/>
      <c r="CV8" s="150" t="s">
        <v>15</v>
      </c>
      <c r="CW8" s="150"/>
      <c r="CX8" s="150"/>
      <c r="CY8" s="150"/>
      <c r="CZ8" s="150"/>
      <c r="DA8" s="150" t="s">
        <v>0</v>
      </c>
    </row>
    <row r="9" spans="1:105" ht="72.75" customHeight="1">
      <c r="A9" s="150" t="s">
        <v>0</v>
      </c>
      <c r="B9" s="150" t="s">
        <v>0</v>
      </c>
      <c r="C9" s="166" t="s">
        <v>17</v>
      </c>
      <c r="D9" s="167"/>
      <c r="E9" s="168"/>
      <c r="F9" s="166" t="s">
        <v>228</v>
      </c>
      <c r="G9" s="167"/>
      <c r="H9" s="168"/>
      <c r="I9" s="166" t="s">
        <v>229</v>
      </c>
      <c r="J9" s="167"/>
      <c r="K9" s="168"/>
      <c r="L9" s="150" t="s">
        <v>0</v>
      </c>
      <c r="M9" s="150" t="s">
        <v>0</v>
      </c>
      <c r="N9" s="150" t="s">
        <v>0</v>
      </c>
      <c r="O9" s="158" t="s">
        <v>18</v>
      </c>
      <c r="P9" s="158"/>
      <c r="Q9" s="159" t="s">
        <v>19</v>
      </c>
      <c r="R9" s="159"/>
      <c r="S9" s="160" t="s">
        <v>20</v>
      </c>
      <c r="T9" s="160"/>
      <c r="U9" s="161" t="s">
        <v>21</v>
      </c>
      <c r="V9" s="161"/>
      <c r="W9" s="160" t="s">
        <v>22</v>
      </c>
      <c r="X9" s="160"/>
      <c r="Y9" s="151" t="s">
        <v>18</v>
      </c>
      <c r="Z9" s="152" t="s">
        <v>19</v>
      </c>
      <c r="AA9" s="153" t="s">
        <v>20</v>
      </c>
      <c r="AB9" s="154" t="s">
        <v>21</v>
      </c>
      <c r="AC9" s="155" t="s">
        <v>22</v>
      </c>
      <c r="AD9" s="163" t="s">
        <v>18</v>
      </c>
      <c r="AE9" s="171" t="s">
        <v>19</v>
      </c>
      <c r="AF9" s="172" t="s">
        <v>20</v>
      </c>
      <c r="AG9" s="169" t="s">
        <v>21</v>
      </c>
      <c r="AH9" s="170" t="s">
        <v>22</v>
      </c>
      <c r="AI9" s="156" t="s">
        <v>18</v>
      </c>
      <c r="AJ9" s="156" t="s">
        <v>23</v>
      </c>
      <c r="AK9" s="156"/>
      <c r="AL9" s="156"/>
      <c r="AM9" s="156"/>
      <c r="AN9" s="157" t="s">
        <v>18</v>
      </c>
      <c r="AO9" s="157" t="s">
        <v>24</v>
      </c>
      <c r="AP9" s="157"/>
      <c r="AQ9" s="157"/>
      <c r="AR9" s="157"/>
      <c r="AS9" s="150" t="s">
        <v>18</v>
      </c>
      <c r="AT9" s="150"/>
      <c r="AU9" s="150" t="s">
        <v>19</v>
      </c>
      <c r="AV9" s="150"/>
      <c r="AW9" s="150" t="s">
        <v>20</v>
      </c>
      <c r="AX9" s="150"/>
      <c r="AY9" s="150" t="s">
        <v>21</v>
      </c>
      <c r="AZ9" s="150"/>
      <c r="BA9" s="150" t="s">
        <v>22</v>
      </c>
      <c r="BB9" s="150"/>
      <c r="BC9" s="150" t="s">
        <v>18</v>
      </c>
      <c r="BD9" s="150" t="s">
        <v>19</v>
      </c>
      <c r="BE9" s="150" t="s">
        <v>20</v>
      </c>
      <c r="BF9" s="150" t="s">
        <v>21</v>
      </c>
      <c r="BG9" s="150" t="s">
        <v>22</v>
      </c>
      <c r="BH9" s="150" t="s">
        <v>18</v>
      </c>
      <c r="BI9" s="150" t="s">
        <v>19</v>
      </c>
      <c r="BJ9" s="150" t="s">
        <v>25</v>
      </c>
      <c r="BK9" s="150" t="s">
        <v>26</v>
      </c>
      <c r="BL9" s="150" t="s">
        <v>22</v>
      </c>
      <c r="BM9" s="150" t="s">
        <v>18</v>
      </c>
      <c r="BN9" s="150" t="s">
        <v>23</v>
      </c>
      <c r="BO9" s="150"/>
      <c r="BP9" s="150"/>
      <c r="BQ9" s="150"/>
      <c r="BR9" s="150" t="s">
        <v>18</v>
      </c>
      <c r="BS9" s="150" t="s">
        <v>24</v>
      </c>
      <c r="BT9" s="150"/>
      <c r="BU9" s="150"/>
      <c r="BV9" s="150"/>
      <c r="BW9" s="150" t="s">
        <v>18</v>
      </c>
      <c r="BX9" s="150" t="s">
        <v>19</v>
      </c>
      <c r="BY9" s="150" t="s">
        <v>20</v>
      </c>
      <c r="BZ9" s="150" t="s">
        <v>26</v>
      </c>
      <c r="CA9" s="150" t="s">
        <v>22</v>
      </c>
      <c r="CB9" s="150" t="s">
        <v>18</v>
      </c>
      <c r="CC9" s="150" t="s">
        <v>19</v>
      </c>
      <c r="CD9" s="150" t="s">
        <v>20</v>
      </c>
      <c r="CE9" s="150" t="s">
        <v>21</v>
      </c>
      <c r="CF9" s="150" t="s">
        <v>22</v>
      </c>
      <c r="CG9" s="150" t="s">
        <v>18</v>
      </c>
      <c r="CH9" s="150" t="s">
        <v>19</v>
      </c>
      <c r="CI9" s="150" t="s">
        <v>20</v>
      </c>
      <c r="CJ9" s="150" t="s">
        <v>21</v>
      </c>
      <c r="CK9" s="150" t="s">
        <v>22</v>
      </c>
      <c r="CL9" s="150" t="s">
        <v>18</v>
      </c>
      <c r="CM9" s="150" t="s">
        <v>19</v>
      </c>
      <c r="CN9" s="150" t="s">
        <v>20</v>
      </c>
      <c r="CO9" s="150" t="s">
        <v>21</v>
      </c>
      <c r="CP9" s="150" t="s">
        <v>22</v>
      </c>
      <c r="CQ9" s="150" t="s">
        <v>18</v>
      </c>
      <c r="CR9" s="150" t="s">
        <v>19</v>
      </c>
      <c r="CS9" s="150" t="s">
        <v>20</v>
      </c>
      <c r="CT9" s="150" t="s">
        <v>21</v>
      </c>
      <c r="CU9" s="150" t="s">
        <v>22</v>
      </c>
      <c r="CV9" s="150" t="s">
        <v>18</v>
      </c>
      <c r="CW9" s="150" t="s">
        <v>19</v>
      </c>
      <c r="CX9" s="150" t="s">
        <v>20</v>
      </c>
      <c r="CY9" s="150" t="s">
        <v>21</v>
      </c>
      <c r="CZ9" s="150" t="s">
        <v>22</v>
      </c>
      <c r="DA9" s="150" t="s">
        <v>0</v>
      </c>
    </row>
    <row r="10" spans="1:105" ht="96" customHeight="1">
      <c r="A10" s="150" t="s">
        <v>0</v>
      </c>
      <c r="B10" s="150" t="s">
        <v>0</v>
      </c>
      <c r="C10" s="2" t="s">
        <v>27</v>
      </c>
      <c r="D10" s="2" t="s">
        <v>30</v>
      </c>
      <c r="E10" s="2" t="s">
        <v>29</v>
      </c>
      <c r="F10" s="2" t="s">
        <v>27</v>
      </c>
      <c r="G10" s="2" t="s">
        <v>28</v>
      </c>
      <c r="H10" s="2" t="s">
        <v>29</v>
      </c>
      <c r="I10" s="2" t="s">
        <v>27</v>
      </c>
      <c r="J10" s="2" t="s">
        <v>30</v>
      </c>
      <c r="K10" s="2" t="s">
        <v>29</v>
      </c>
      <c r="L10" s="150" t="s">
        <v>0</v>
      </c>
      <c r="M10" s="2" t="s">
        <v>31</v>
      </c>
      <c r="N10" s="2" t="s">
        <v>32</v>
      </c>
      <c r="O10" s="53" t="s">
        <v>33</v>
      </c>
      <c r="P10" s="53" t="s">
        <v>34</v>
      </c>
      <c r="Q10" s="49" t="s">
        <v>33</v>
      </c>
      <c r="R10" s="49" t="s">
        <v>34</v>
      </c>
      <c r="S10" s="39" t="s">
        <v>33</v>
      </c>
      <c r="T10" s="39" t="s">
        <v>34</v>
      </c>
      <c r="U10" s="44" t="s">
        <v>33</v>
      </c>
      <c r="V10" s="44" t="s">
        <v>34</v>
      </c>
      <c r="W10" s="39" t="s">
        <v>33</v>
      </c>
      <c r="X10" s="39" t="s">
        <v>34</v>
      </c>
      <c r="Y10" s="151" t="s">
        <v>0</v>
      </c>
      <c r="Z10" s="152" t="s">
        <v>0</v>
      </c>
      <c r="AA10" s="153" t="s">
        <v>0</v>
      </c>
      <c r="AB10" s="154" t="s">
        <v>0</v>
      </c>
      <c r="AC10" s="155" t="s">
        <v>0</v>
      </c>
      <c r="AD10" s="163" t="s">
        <v>0</v>
      </c>
      <c r="AE10" s="171" t="s">
        <v>0</v>
      </c>
      <c r="AF10" s="172" t="s">
        <v>0</v>
      </c>
      <c r="AG10" s="169" t="s">
        <v>0</v>
      </c>
      <c r="AH10" s="170" t="s">
        <v>0</v>
      </c>
      <c r="AI10" s="156" t="s">
        <v>0</v>
      </c>
      <c r="AJ10" s="53" t="s">
        <v>19</v>
      </c>
      <c r="AK10" s="113" t="s">
        <v>20</v>
      </c>
      <c r="AL10" s="117" t="s">
        <v>21</v>
      </c>
      <c r="AM10" s="122" t="s">
        <v>20</v>
      </c>
      <c r="AN10" s="157" t="s">
        <v>0</v>
      </c>
      <c r="AO10" s="132" t="s">
        <v>19</v>
      </c>
      <c r="AP10" s="137" t="s">
        <v>20</v>
      </c>
      <c r="AQ10" s="142" t="s">
        <v>21</v>
      </c>
      <c r="AR10" s="147" t="s">
        <v>22</v>
      </c>
      <c r="AS10" s="2" t="s">
        <v>33</v>
      </c>
      <c r="AT10" s="2" t="s">
        <v>34</v>
      </c>
      <c r="AU10" s="2" t="s">
        <v>33</v>
      </c>
      <c r="AV10" s="2" t="s">
        <v>34</v>
      </c>
      <c r="AW10" s="2" t="s">
        <v>33</v>
      </c>
      <c r="AX10" s="2" t="s">
        <v>34</v>
      </c>
      <c r="AY10" s="2" t="s">
        <v>33</v>
      </c>
      <c r="AZ10" s="2" t="s">
        <v>34</v>
      </c>
      <c r="BA10" s="2" t="s">
        <v>33</v>
      </c>
      <c r="BB10" s="2" t="s">
        <v>34</v>
      </c>
      <c r="BC10" s="150" t="s">
        <v>0</v>
      </c>
      <c r="BD10" s="150" t="s">
        <v>0</v>
      </c>
      <c r="BE10" s="150" t="s">
        <v>0</v>
      </c>
      <c r="BF10" s="150" t="s">
        <v>0</v>
      </c>
      <c r="BG10" s="150" t="s">
        <v>0</v>
      </c>
      <c r="BH10" s="150" t="s">
        <v>0</v>
      </c>
      <c r="BI10" s="150" t="s">
        <v>0</v>
      </c>
      <c r="BJ10" s="150" t="s">
        <v>0</v>
      </c>
      <c r="BK10" s="150" t="s">
        <v>0</v>
      </c>
      <c r="BL10" s="150" t="s">
        <v>0</v>
      </c>
      <c r="BM10" s="150" t="s">
        <v>0</v>
      </c>
      <c r="BN10" s="2" t="s">
        <v>19</v>
      </c>
      <c r="BO10" s="2" t="s">
        <v>20</v>
      </c>
      <c r="BP10" s="2" t="s">
        <v>21</v>
      </c>
      <c r="BQ10" s="2" t="s">
        <v>22</v>
      </c>
      <c r="BR10" s="150" t="s">
        <v>0</v>
      </c>
      <c r="BS10" s="2" t="s">
        <v>19</v>
      </c>
      <c r="BT10" s="2" t="s">
        <v>20</v>
      </c>
      <c r="BU10" s="2" t="s">
        <v>21</v>
      </c>
      <c r="BV10" s="2" t="s">
        <v>22</v>
      </c>
      <c r="BW10" s="150" t="s">
        <v>0</v>
      </c>
      <c r="BX10" s="150" t="s">
        <v>0</v>
      </c>
      <c r="BY10" s="150" t="s">
        <v>0</v>
      </c>
      <c r="BZ10" s="150" t="s">
        <v>0</v>
      </c>
      <c r="CA10" s="150" t="s">
        <v>0</v>
      </c>
      <c r="CB10" s="150" t="s">
        <v>0</v>
      </c>
      <c r="CC10" s="150" t="s">
        <v>0</v>
      </c>
      <c r="CD10" s="150" t="s">
        <v>0</v>
      </c>
      <c r="CE10" s="150" t="s">
        <v>0</v>
      </c>
      <c r="CF10" s="150" t="s">
        <v>0</v>
      </c>
      <c r="CG10" s="150" t="s">
        <v>0</v>
      </c>
      <c r="CH10" s="150" t="s">
        <v>0</v>
      </c>
      <c r="CI10" s="150" t="s">
        <v>0</v>
      </c>
      <c r="CJ10" s="150" t="s">
        <v>0</v>
      </c>
      <c r="CK10" s="150" t="s">
        <v>0</v>
      </c>
      <c r="CL10" s="150" t="s">
        <v>0</v>
      </c>
      <c r="CM10" s="150" t="s">
        <v>0</v>
      </c>
      <c r="CN10" s="150" t="s">
        <v>0</v>
      </c>
      <c r="CO10" s="150" t="s">
        <v>0</v>
      </c>
      <c r="CP10" s="150" t="s">
        <v>0</v>
      </c>
      <c r="CQ10" s="150" t="s">
        <v>0</v>
      </c>
      <c r="CR10" s="150" t="s">
        <v>0</v>
      </c>
      <c r="CS10" s="150" t="s">
        <v>0</v>
      </c>
      <c r="CT10" s="150" t="s">
        <v>0</v>
      </c>
      <c r="CU10" s="150" t="s">
        <v>0</v>
      </c>
      <c r="CV10" s="150" t="s">
        <v>0</v>
      </c>
      <c r="CW10" s="150" t="s">
        <v>0</v>
      </c>
      <c r="CX10" s="150" t="s">
        <v>0</v>
      </c>
      <c r="CY10" s="150" t="s">
        <v>0</v>
      </c>
      <c r="CZ10" s="150" t="s">
        <v>0</v>
      </c>
      <c r="DA10" s="150" t="s">
        <v>0</v>
      </c>
    </row>
    <row r="11" spans="1:105" ht="14.45" customHeight="1">
      <c r="A11" s="2" t="s">
        <v>35</v>
      </c>
      <c r="B11" s="2" t="s">
        <v>36</v>
      </c>
      <c r="C11" s="2" t="s">
        <v>47</v>
      </c>
      <c r="D11" s="2" t="s">
        <v>48</v>
      </c>
      <c r="E11" s="2" t="s">
        <v>49</v>
      </c>
      <c r="F11" s="2" t="s">
        <v>50</v>
      </c>
      <c r="G11" s="2" t="s">
        <v>51</v>
      </c>
      <c r="H11" s="2" t="s">
        <v>52</v>
      </c>
      <c r="I11" s="2" t="s">
        <v>53</v>
      </c>
      <c r="J11" s="2" t="s">
        <v>54</v>
      </c>
      <c r="K11" s="2" t="s">
        <v>55</v>
      </c>
      <c r="L11" s="2" t="s">
        <v>56</v>
      </c>
      <c r="M11" s="150" t="s">
        <v>57</v>
      </c>
      <c r="N11" s="150"/>
      <c r="O11" s="53" t="s">
        <v>58</v>
      </c>
      <c r="P11" s="53" t="s">
        <v>59</v>
      </c>
      <c r="Q11" s="49" t="s">
        <v>60</v>
      </c>
      <c r="R11" s="49" t="s">
        <v>61</v>
      </c>
      <c r="S11" s="39" t="s">
        <v>62</v>
      </c>
      <c r="T11" s="39" t="s">
        <v>63</v>
      </c>
      <c r="U11" s="44" t="s">
        <v>64</v>
      </c>
      <c r="V11" s="44" t="s">
        <v>65</v>
      </c>
      <c r="W11" s="39" t="s">
        <v>66</v>
      </c>
      <c r="X11" s="39" t="s">
        <v>67</v>
      </c>
      <c r="Y11" s="58" t="s">
        <v>66</v>
      </c>
      <c r="Z11" s="78" t="s">
        <v>67</v>
      </c>
      <c r="AA11" s="73" t="s">
        <v>68</v>
      </c>
      <c r="AB11" s="68" t="s">
        <v>69</v>
      </c>
      <c r="AC11" s="63" t="s">
        <v>70</v>
      </c>
      <c r="AD11" s="83" t="s">
        <v>71</v>
      </c>
      <c r="AE11" s="103" t="s">
        <v>72</v>
      </c>
      <c r="AF11" s="98" t="s">
        <v>70</v>
      </c>
      <c r="AG11" s="93" t="s">
        <v>73</v>
      </c>
      <c r="AH11" s="88" t="s">
        <v>74</v>
      </c>
      <c r="AI11" s="108" t="s">
        <v>75</v>
      </c>
      <c r="AJ11" s="53" t="s">
        <v>76</v>
      </c>
      <c r="AK11" s="113" t="s">
        <v>77</v>
      </c>
      <c r="AL11" s="117" t="s">
        <v>74</v>
      </c>
      <c r="AM11" s="122" t="s">
        <v>78</v>
      </c>
      <c r="AN11" s="127" t="s">
        <v>79</v>
      </c>
      <c r="AO11" s="132" t="s">
        <v>80</v>
      </c>
      <c r="AP11" s="137" t="s">
        <v>81</v>
      </c>
      <c r="AQ11" s="142" t="s">
        <v>82</v>
      </c>
      <c r="AR11" s="147" t="s">
        <v>83</v>
      </c>
      <c r="AS11" s="2" t="s">
        <v>78</v>
      </c>
      <c r="AT11" s="2" t="s">
        <v>84</v>
      </c>
      <c r="AU11" s="2" t="s">
        <v>85</v>
      </c>
      <c r="AV11" s="2" t="s">
        <v>86</v>
      </c>
      <c r="AW11" s="2" t="s">
        <v>87</v>
      </c>
      <c r="AX11" s="2" t="s">
        <v>83</v>
      </c>
      <c r="AY11" s="2" t="s">
        <v>88</v>
      </c>
      <c r="AZ11" s="2" t="s">
        <v>89</v>
      </c>
      <c r="BA11" s="2" t="s">
        <v>90</v>
      </c>
      <c r="BB11" s="2" t="s">
        <v>91</v>
      </c>
      <c r="BC11" s="2" t="s">
        <v>92</v>
      </c>
      <c r="BD11" s="2" t="s">
        <v>93</v>
      </c>
      <c r="BE11" s="2" t="s">
        <v>94</v>
      </c>
      <c r="BF11" s="2" t="s">
        <v>95</v>
      </c>
      <c r="BG11" s="2" t="s">
        <v>96</v>
      </c>
      <c r="BH11" s="2" t="s">
        <v>97</v>
      </c>
      <c r="BI11" s="2" t="s">
        <v>98</v>
      </c>
      <c r="BJ11" s="2" t="s">
        <v>90</v>
      </c>
      <c r="BK11" s="2" t="s">
        <v>91</v>
      </c>
      <c r="BL11" s="2" t="s">
        <v>99</v>
      </c>
      <c r="BM11" s="2" t="s">
        <v>100</v>
      </c>
      <c r="BN11" s="2" t="s">
        <v>101</v>
      </c>
      <c r="BO11" s="2" t="s">
        <v>102</v>
      </c>
      <c r="BP11" s="2" t="s">
        <v>103</v>
      </c>
      <c r="BQ11" s="2" t="s">
        <v>104</v>
      </c>
      <c r="BR11" s="2" t="s">
        <v>96</v>
      </c>
      <c r="BS11" s="2" t="s">
        <v>105</v>
      </c>
      <c r="BT11" s="2" t="s">
        <v>106</v>
      </c>
      <c r="BU11" s="2" t="s">
        <v>107</v>
      </c>
      <c r="BV11" s="2" t="s">
        <v>108</v>
      </c>
      <c r="BW11" s="2" t="s">
        <v>109</v>
      </c>
      <c r="BX11" s="2" t="s">
        <v>99</v>
      </c>
      <c r="BY11" s="2" t="s">
        <v>110</v>
      </c>
      <c r="BZ11" s="2" t="s">
        <v>111</v>
      </c>
      <c r="CA11" s="2" t="s">
        <v>112</v>
      </c>
      <c r="CB11" s="2" t="s">
        <v>113</v>
      </c>
      <c r="CC11" s="2" t="s">
        <v>114</v>
      </c>
      <c r="CD11" s="2" t="s">
        <v>104</v>
      </c>
      <c r="CE11" s="2" t="s">
        <v>115</v>
      </c>
      <c r="CF11" s="2" t="s">
        <v>116</v>
      </c>
      <c r="CG11" s="2" t="s">
        <v>117</v>
      </c>
      <c r="CH11" s="2" t="s">
        <v>118</v>
      </c>
      <c r="CI11" s="2" t="s">
        <v>119</v>
      </c>
      <c r="CJ11" s="2" t="s">
        <v>108</v>
      </c>
      <c r="CK11" s="2" t="s">
        <v>120</v>
      </c>
      <c r="CL11" s="2" t="s">
        <v>121</v>
      </c>
      <c r="CM11" s="2" t="s">
        <v>122</v>
      </c>
      <c r="CN11" s="2" t="s">
        <v>123</v>
      </c>
      <c r="CO11" s="2" t="s">
        <v>124</v>
      </c>
      <c r="CP11" s="2" t="s">
        <v>125</v>
      </c>
      <c r="CQ11" s="2" t="s">
        <v>112</v>
      </c>
      <c r="CR11" s="2" t="s">
        <v>126</v>
      </c>
      <c r="CS11" s="2" t="s">
        <v>127</v>
      </c>
      <c r="CT11" s="2" t="s">
        <v>128</v>
      </c>
      <c r="CU11" s="2" t="s">
        <v>129</v>
      </c>
      <c r="CV11" s="2" t="s">
        <v>130</v>
      </c>
      <c r="CW11" s="2" t="s">
        <v>116</v>
      </c>
      <c r="CX11" s="2" t="s">
        <v>131</v>
      </c>
      <c r="CY11" s="2" t="s">
        <v>132</v>
      </c>
      <c r="CZ11" s="2" t="s">
        <v>133</v>
      </c>
      <c r="DA11" s="2" t="s">
        <v>134</v>
      </c>
    </row>
    <row r="12" spans="1:105" ht="57.75" customHeight="1">
      <c r="A12" s="3" t="s">
        <v>135</v>
      </c>
      <c r="B12" s="4" t="s">
        <v>136</v>
      </c>
      <c r="C12" s="4"/>
      <c r="D12" s="4"/>
      <c r="E12" s="4"/>
      <c r="F12" s="4"/>
      <c r="G12" s="4"/>
      <c r="H12" s="4"/>
      <c r="I12" s="4"/>
      <c r="J12" s="4"/>
      <c r="K12" s="4"/>
      <c r="L12" s="4" t="s">
        <v>137</v>
      </c>
      <c r="M12" s="4" t="s">
        <v>137</v>
      </c>
      <c r="N12" s="4" t="s">
        <v>137</v>
      </c>
      <c r="O12" s="54">
        <v>169636.1</v>
      </c>
      <c r="P12" s="54">
        <v>156519.5</v>
      </c>
      <c r="Q12" s="50">
        <v>6444.7</v>
      </c>
      <c r="R12" s="50">
        <v>6444.7</v>
      </c>
      <c r="S12" s="40">
        <v>65732.600000000006</v>
      </c>
      <c r="T12" s="40">
        <v>59822.5</v>
      </c>
      <c r="U12" s="45">
        <v>802.6</v>
      </c>
      <c r="V12" s="45">
        <v>802.6</v>
      </c>
      <c r="W12" s="40">
        <v>96656.2</v>
      </c>
      <c r="X12" s="40">
        <v>89449.7</v>
      </c>
      <c r="Y12" s="59">
        <v>128656.6</v>
      </c>
      <c r="Z12" s="79">
        <v>7990.5</v>
      </c>
      <c r="AA12" s="74">
        <v>32093.599999999999</v>
      </c>
      <c r="AB12" s="69">
        <v>0</v>
      </c>
      <c r="AC12" s="64">
        <v>88572.5</v>
      </c>
      <c r="AD12" s="84">
        <v>90089</v>
      </c>
      <c r="AE12" s="104">
        <v>0</v>
      </c>
      <c r="AF12" s="99">
        <v>200</v>
      </c>
      <c r="AG12" s="94">
        <v>0</v>
      </c>
      <c r="AH12" s="89">
        <v>89889</v>
      </c>
      <c r="AI12" s="109">
        <v>90089</v>
      </c>
      <c r="AJ12" s="54">
        <v>0</v>
      </c>
      <c r="AK12" s="18">
        <v>200</v>
      </c>
      <c r="AL12" s="118">
        <v>0</v>
      </c>
      <c r="AM12" s="123">
        <v>89889</v>
      </c>
      <c r="AN12" s="128">
        <v>90089</v>
      </c>
      <c r="AO12" s="133">
        <v>0</v>
      </c>
      <c r="AP12" s="138">
        <v>200</v>
      </c>
      <c r="AQ12" s="143">
        <v>0</v>
      </c>
      <c r="AR12" s="148">
        <v>89889</v>
      </c>
      <c r="AS12" s="5">
        <v>158299.79999999999</v>
      </c>
      <c r="AT12" s="5">
        <v>146640</v>
      </c>
      <c r="AU12" s="5">
        <v>2867.8</v>
      </c>
      <c r="AV12" s="5">
        <v>2867.8</v>
      </c>
      <c r="AW12" s="5">
        <v>62744.6</v>
      </c>
      <c r="AX12" s="5">
        <v>56834.5</v>
      </c>
      <c r="AY12" s="5">
        <v>802.6</v>
      </c>
      <c r="AZ12" s="5">
        <v>802.6</v>
      </c>
      <c r="BA12" s="5">
        <v>91884.800000000003</v>
      </c>
      <c r="BB12" s="5">
        <v>86135.1</v>
      </c>
      <c r="BC12" s="5">
        <v>123102.1</v>
      </c>
      <c r="BD12" s="5">
        <v>4507.2</v>
      </c>
      <c r="BE12" s="5">
        <v>31380.1</v>
      </c>
      <c r="BF12" s="5">
        <v>0</v>
      </c>
      <c r="BG12" s="5">
        <v>87214.8</v>
      </c>
      <c r="BH12" s="5">
        <v>90089</v>
      </c>
      <c r="BI12" s="5">
        <v>0</v>
      </c>
      <c r="BJ12" s="5">
        <v>200</v>
      </c>
      <c r="BK12" s="5">
        <v>0</v>
      </c>
      <c r="BL12" s="5">
        <v>89889</v>
      </c>
      <c r="BM12" s="5">
        <v>90089</v>
      </c>
      <c r="BN12" s="5">
        <v>0</v>
      </c>
      <c r="BO12" s="5">
        <v>200</v>
      </c>
      <c r="BP12" s="5">
        <v>0</v>
      </c>
      <c r="BQ12" s="5">
        <v>89889</v>
      </c>
      <c r="BR12" s="5">
        <v>90089</v>
      </c>
      <c r="BS12" s="5">
        <v>0</v>
      </c>
      <c r="BT12" s="5">
        <v>200</v>
      </c>
      <c r="BU12" s="5">
        <v>0</v>
      </c>
      <c r="BV12" s="5">
        <v>89889</v>
      </c>
      <c r="BW12" s="5">
        <v>156519.5</v>
      </c>
      <c r="BX12" s="5">
        <v>6444.7</v>
      </c>
      <c r="BY12" s="5">
        <v>59822.5</v>
      </c>
      <c r="BZ12" s="5">
        <v>802.6</v>
      </c>
      <c r="CA12" s="5">
        <v>89449.7</v>
      </c>
      <c r="CB12" s="5">
        <v>128656.6</v>
      </c>
      <c r="CC12" s="5">
        <v>7990.5</v>
      </c>
      <c r="CD12" s="5">
        <v>32093.599999999999</v>
      </c>
      <c r="CE12" s="5">
        <v>0</v>
      </c>
      <c r="CF12" s="5">
        <v>88572.5</v>
      </c>
      <c r="CG12" s="5">
        <v>90089</v>
      </c>
      <c r="CH12" s="5">
        <v>0</v>
      </c>
      <c r="CI12" s="5">
        <v>200</v>
      </c>
      <c r="CJ12" s="5">
        <v>0</v>
      </c>
      <c r="CK12" s="5">
        <v>89889</v>
      </c>
      <c r="CL12" s="5">
        <v>146640</v>
      </c>
      <c r="CM12" s="5">
        <v>2867.8</v>
      </c>
      <c r="CN12" s="5">
        <v>56834.5</v>
      </c>
      <c r="CO12" s="5">
        <v>802.6</v>
      </c>
      <c r="CP12" s="5">
        <v>86135.1</v>
      </c>
      <c r="CQ12" s="5">
        <v>123102.1</v>
      </c>
      <c r="CR12" s="5">
        <v>4507.2</v>
      </c>
      <c r="CS12" s="5">
        <v>31380.1</v>
      </c>
      <c r="CT12" s="5">
        <v>0</v>
      </c>
      <c r="CU12" s="5">
        <v>87214.8</v>
      </c>
      <c r="CV12" s="5">
        <v>90089</v>
      </c>
      <c r="CW12" s="5">
        <v>0</v>
      </c>
      <c r="CX12" s="5">
        <v>200</v>
      </c>
      <c r="CY12" s="5">
        <v>0</v>
      </c>
      <c r="CZ12" s="5">
        <v>89889</v>
      </c>
      <c r="DA12" s="6" t="s">
        <v>137</v>
      </c>
    </row>
    <row r="13" spans="1:105" ht="54.75" customHeight="1">
      <c r="A13" s="3" t="s">
        <v>138</v>
      </c>
      <c r="B13" s="4" t="s">
        <v>139</v>
      </c>
      <c r="C13" s="4"/>
      <c r="D13" s="4"/>
      <c r="E13" s="4"/>
      <c r="F13" s="4"/>
      <c r="G13" s="4"/>
      <c r="H13" s="4"/>
      <c r="I13" s="4"/>
      <c r="J13" s="4"/>
      <c r="K13" s="4"/>
      <c r="L13" s="4" t="s">
        <v>137</v>
      </c>
      <c r="M13" s="4" t="s">
        <v>137</v>
      </c>
      <c r="N13" s="4" t="s">
        <v>137</v>
      </c>
      <c r="O13" s="54">
        <v>84348.800000000003</v>
      </c>
      <c r="P13" s="54">
        <v>79495.100000000006</v>
      </c>
      <c r="Q13" s="50">
        <v>5255.3</v>
      </c>
      <c r="R13" s="50">
        <v>5255.3</v>
      </c>
      <c r="S13" s="40">
        <v>38757.1</v>
      </c>
      <c r="T13" s="40">
        <v>38707</v>
      </c>
      <c r="U13" s="45">
        <v>802.6</v>
      </c>
      <c r="V13" s="45">
        <v>802.6</v>
      </c>
      <c r="W13" s="40">
        <v>39533.800000000003</v>
      </c>
      <c r="X13" s="40">
        <v>34730.199999999997</v>
      </c>
      <c r="Y13" s="59">
        <v>57644.800000000003</v>
      </c>
      <c r="Z13" s="79">
        <v>5365.8</v>
      </c>
      <c r="AA13" s="74">
        <v>21838.799999999999</v>
      </c>
      <c r="AB13" s="69">
        <v>0</v>
      </c>
      <c r="AC13" s="64">
        <v>30440.2</v>
      </c>
      <c r="AD13" s="84">
        <v>30952</v>
      </c>
      <c r="AE13" s="104">
        <v>0</v>
      </c>
      <c r="AF13" s="99">
        <v>0</v>
      </c>
      <c r="AG13" s="94">
        <v>0</v>
      </c>
      <c r="AH13" s="89">
        <v>30952</v>
      </c>
      <c r="AI13" s="109">
        <v>30952</v>
      </c>
      <c r="AJ13" s="54">
        <v>0</v>
      </c>
      <c r="AK13" s="18">
        <v>0</v>
      </c>
      <c r="AL13" s="118">
        <v>0</v>
      </c>
      <c r="AM13" s="123">
        <v>30952</v>
      </c>
      <c r="AN13" s="128">
        <v>30952</v>
      </c>
      <c r="AO13" s="133">
        <v>0</v>
      </c>
      <c r="AP13" s="138">
        <v>0</v>
      </c>
      <c r="AQ13" s="143">
        <v>0</v>
      </c>
      <c r="AR13" s="148">
        <v>30952</v>
      </c>
      <c r="AS13" s="5">
        <v>73012.5</v>
      </c>
      <c r="AT13" s="5">
        <v>69615.600000000006</v>
      </c>
      <c r="AU13" s="5">
        <v>1678.4</v>
      </c>
      <c r="AV13" s="5">
        <v>1678.4</v>
      </c>
      <c r="AW13" s="5">
        <v>35769.1</v>
      </c>
      <c r="AX13" s="5">
        <v>35719</v>
      </c>
      <c r="AY13" s="5">
        <v>802.6</v>
      </c>
      <c r="AZ13" s="5">
        <v>802.6</v>
      </c>
      <c r="BA13" s="5">
        <v>34762.400000000001</v>
      </c>
      <c r="BB13" s="5">
        <v>31415.599999999999</v>
      </c>
      <c r="BC13" s="5">
        <v>52090.3</v>
      </c>
      <c r="BD13" s="5">
        <v>1882.5</v>
      </c>
      <c r="BE13" s="5">
        <v>21125.3</v>
      </c>
      <c r="BF13" s="5">
        <v>0</v>
      </c>
      <c r="BG13" s="5">
        <v>29082.5</v>
      </c>
      <c r="BH13" s="5">
        <v>30952</v>
      </c>
      <c r="BI13" s="5">
        <v>0</v>
      </c>
      <c r="BJ13" s="5">
        <v>0</v>
      </c>
      <c r="BK13" s="5">
        <v>0</v>
      </c>
      <c r="BL13" s="5">
        <v>30952</v>
      </c>
      <c r="BM13" s="5">
        <v>30952</v>
      </c>
      <c r="BN13" s="5">
        <v>0</v>
      </c>
      <c r="BO13" s="5">
        <v>0</v>
      </c>
      <c r="BP13" s="5">
        <v>0</v>
      </c>
      <c r="BQ13" s="5">
        <v>30952</v>
      </c>
      <c r="BR13" s="5">
        <v>30952</v>
      </c>
      <c r="BS13" s="5">
        <v>0</v>
      </c>
      <c r="BT13" s="5">
        <v>0</v>
      </c>
      <c r="BU13" s="5">
        <v>0</v>
      </c>
      <c r="BV13" s="5">
        <v>30952</v>
      </c>
      <c r="BW13" s="5">
        <v>79495.100000000006</v>
      </c>
      <c r="BX13" s="5">
        <v>5255.3</v>
      </c>
      <c r="BY13" s="5">
        <v>38707</v>
      </c>
      <c r="BZ13" s="5">
        <v>802.6</v>
      </c>
      <c r="CA13" s="5">
        <v>34730.199999999997</v>
      </c>
      <c r="CB13" s="5">
        <v>57644.800000000003</v>
      </c>
      <c r="CC13" s="5">
        <v>5365.8</v>
      </c>
      <c r="CD13" s="5">
        <v>21838.799999999999</v>
      </c>
      <c r="CE13" s="5">
        <v>0</v>
      </c>
      <c r="CF13" s="5">
        <v>30440.2</v>
      </c>
      <c r="CG13" s="5">
        <v>30952</v>
      </c>
      <c r="CH13" s="5">
        <v>0</v>
      </c>
      <c r="CI13" s="5">
        <v>0</v>
      </c>
      <c r="CJ13" s="5">
        <v>0</v>
      </c>
      <c r="CK13" s="5">
        <v>30952</v>
      </c>
      <c r="CL13" s="5">
        <v>69615.600000000006</v>
      </c>
      <c r="CM13" s="5">
        <v>1678.4</v>
      </c>
      <c r="CN13" s="5">
        <v>35719</v>
      </c>
      <c r="CO13" s="5">
        <v>802.6</v>
      </c>
      <c r="CP13" s="5">
        <v>31415.599999999999</v>
      </c>
      <c r="CQ13" s="5">
        <v>52090.3</v>
      </c>
      <c r="CR13" s="5">
        <v>1882.5</v>
      </c>
      <c r="CS13" s="5">
        <v>21125.3</v>
      </c>
      <c r="CT13" s="5">
        <v>0</v>
      </c>
      <c r="CU13" s="5">
        <v>29082.5</v>
      </c>
      <c r="CV13" s="5">
        <v>30952</v>
      </c>
      <c r="CW13" s="5">
        <v>0</v>
      </c>
      <c r="CX13" s="5">
        <v>0</v>
      </c>
      <c r="CY13" s="5">
        <v>0</v>
      </c>
      <c r="CZ13" s="5">
        <v>30952</v>
      </c>
      <c r="DA13" s="6" t="s">
        <v>137</v>
      </c>
    </row>
    <row r="14" spans="1:105" ht="51" customHeight="1">
      <c r="A14" s="3" t="s">
        <v>140</v>
      </c>
      <c r="B14" s="4" t="s">
        <v>141</v>
      </c>
      <c r="C14" s="4"/>
      <c r="D14" s="4"/>
      <c r="E14" s="4"/>
      <c r="F14" s="4"/>
      <c r="G14" s="4"/>
      <c r="H14" s="4"/>
      <c r="I14" s="4"/>
      <c r="J14" s="4"/>
      <c r="K14" s="4"/>
      <c r="L14" s="4" t="s">
        <v>137</v>
      </c>
      <c r="M14" s="4" t="s">
        <v>137</v>
      </c>
      <c r="N14" s="4" t="s">
        <v>137</v>
      </c>
      <c r="O14" s="54">
        <v>17920</v>
      </c>
      <c r="P14" s="54">
        <v>16775</v>
      </c>
      <c r="Q14" s="50">
        <v>1678.4</v>
      </c>
      <c r="R14" s="50">
        <v>1678.4</v>
      </c>
      <c r="S14" s="40">
        <v>4489</v>
      </c>
      <c r="T14" s="40">
        <v>4439</v>
      </c>
      <c r="U14" s="45">
        <v>500</v>
      </c>
      <c r="V14" s="45">
        <v>500</v>
      </c>
      <c r="W14" s="40">
        <v>11252.6</v>
      </c>
      <c r="X14" s="40">
        <v>10157.6</v>
      </c>
      <c r="Y14" s="59">
        <v>13329.8</v>
      </c>
      <c r="Z14" s="79">
        <v>1882.5</v>
      </c>
      <c r="AA14" s="74">
        <v>485.6</v>
      </c>
      <c r="AB14" s="69">
        <v>0</v>
      </c>
      <c r="AC14" s="64">
        <v>10961.7</v>
      </c>
      <c r="AD14" s="84">
        <v>10907</v>
      </c>
      <c r="AE14" s="104">
        <v>0</v>
      </c>
      <c r="AF14" s="99">
        <v>0</v>
      </c>
      <c r="AG14" s="94">
        <v>0</v>
      </c>
      <c r="AH14" s="89">
        <v>10907</v>
      </c>
      <c r="AI14" s="109">
        <v>10907</v>
      </c>
      <c r="AJ14" s="54">
        <v>0</v>
      </c>
      <c r="AK14" s="18">
        <v>0</v>
      </c>
      <c r="AL14" s="118">
        <v>0</v>
      </c>
      <c r="AM14" s="123">
        <v>10907</v>
      </c>
      <c r="AN14" s="128">
        <v>10907</v>
      </c>
      <c r="AO14" s="133">
        <v>0</v>
      </c>
      <c r="AP14" s="138">
        <v>0</v>
      </c>
      <c r="AQ14" s="143">
        <v>0</v>
      </c>
      <c r="AR14" s="148">
        <v>10907</v>
      </c>
      <c r="AS14" s="5">
        <v>17920</v>
      </c>
      <c r="AT14" s="5">
        <v>16775</v>
      </c>
      <c r="AU14" s="5">
        <v>1678.4</v>
      </c>
      <c r="AV14" s="5">
        <v>1678.4</v>
      </c>
      <c r="AW14" s="5">
        <v>4489</v>
      </c>
      <c r="AX14" s="5">
        <v>4439</v>
      </c>
      <c r="AY14" s="5">
        <v>500</v>
      </c>
      <c r="AZ14" s="5">
        <v>500</v>
      </c>
      <c r="BA14" s="5">
        <v>11252.6</v>
      </c>
      <c r="BB14" s="5">
        <v>10157.6</v>
      </c>
      <c r="BC14" s="5">
        <v>13329.8</v>
      </c>
      <c r="BD14" s="5">
        <v>1882.5</v>
      </c>
      <c r="BE14" s="5">
        <v>485.6</v>
      </c>
      <c r="BF14" s="5">
        <v>0</v>
      </c>
      <c r="BG14" s="5">
        <v>10961.7</v>
      </c>
      <c r="BH14" s="5">
        <v>10907</v>
      </c>
      <c r="BI14" s="5">
        <v>0</v>
      </c>
      <c r="BJ14" s="5">
        <v>0</v>
      </c>
      <c r="BK14" s="5">
        <v>0</v>
      </c>
      <c r="BL14" s="5">
        <v>10907</v>
      </c>
      <c r="BM14" s="5">
        <v>10907</v>
      </c>
      <c r="BN14" s="5">
        <v>0</v>
      </c>
      <c r="BO14" s="5">
        <v>0</v>
      </c>
      <c r="BP14" s="5">
        <v>0</v>
      </c>
      <c r="BQ14" s="5">
        <v>10907</v>
      </c>
      <c r="BR14" s="5">
        <v>10907</v>
      </c>
      <c r="BS14" s="5">
        <v>0</v>
      </c>
      <c r="BT14" s="5">
        <v>0</v>
      </c>
      <c r="BU14" s="5">
        <v>0</v>
      </c>
      <c r="BV14" s="5">
        <v>10907</v>
      </c>
      <c r="BW14" s="5">
        <v>16775</v>
      </c>
      <c r="BX14" s="5">
        <v>1678.4</v>
      </c>
      <c r="BY14" s="5">
        <v>4439</v>
      </c>
      <c r="BZ14" s="5">
        <v>500</v>
      </c>
      <c r="CA14" s="5">
        <v>10157.6</v>
      </c>
      <c r="CB14" s="5">
        <v>13329.8</v>
      </c>
      <c r="CC14" s="5">
        <v>1882.5</v>
      </c>
      <c r="CD14" s="5">
        <v>485.6</v>
      </c>
      <c r="CE14" s="5">
        <v>0</v>
      </c>
      <c r="CF14" s="5">
        <v>10961.7</v>
      </c>
      <c r="CG14" s="5">
        <v>10907</v>
      </c>
      <c r="CH14" s="5">
        <v>0</v>
      </c>
      <c r="CI14" s="5">
        <v>0</v>
      </c>
      <c r="CJ14" s="5">
        <v>0</v>
      </c>
      <c r="CK14" s="5">
        <v>10907</v>
      </c>
      <c r="CL14" s="5">
        <v>16775</v>
      </c>
      <c r="CM14" s="5">
        <v>1678.4</v>
      </c>
      <c r="CN14" s="5">
        <v>4439</v>
      </c>
      <c r="CO14" s="5">
        <v>500</v>
      </c>
      <c r="CP14" s="5">
        <v>10157.6</v>
      </c>
      <c r="CQ14" s="5">
        <v>13329.8</v>
      </c>
      <c r="CR14" s="5">
        <v>1882.5</v>
      </c>
      <c r="CS14" s="5">
        <v>485.6</v>
      </c>
      <c r="CT14" s="5">
        <v>0</v>
      </c>
      <c r="CU14" s="5">
        <v>10961.7</v>
      </c>
      <c r="CV14" s="5">
        <v>10907</v>
      </c>
      <c r="CW14" s="5">
        <v>0</v>
      </c>
      <c r="CX14" s="5">
        <v>0</v>
      </c>
      <c r="CY14" s="5">
        <v>0</v>
      </c>
      <c r="CZ14" s="5">
        <v>10907</v>
      </c>
      <c r="DA14" s="6" t="s">
        <v>137</v>
      </c>
    </row>
    <row r="15" spans="1:105" ht="43.5" customHeight="1">
      <c r="A15" s="3" t="s">
        <v>142</v>
      </c>
      <c r="B15" s="17" t="s">
        <v>143</v>
      </c>
      <c r="C15" s="4"/>
      <c r="D15" s="4"/>
      <c r="E15" s="4"/>
      <c r="F15" s="4"/>
      <c r="G15" s="4"/>
      <c r="H15" s="4"/>
      <c r="I15" s="13" t="s">
        <v>234</v>
      </c>
      <c r="J15" s="4">
        <v>161</v>
      </c>
      <c r="K15" s="15">
        <v>42503</v>
      </c>
      <c r="L15" s="4" t="s">
        <v>35</v>
      </c>
      <c r="M15" s="4" t="s">
        <v>144</v>
      </c>
      <c r="N15" s="4" t="s">
        <v>43</v>
      </c>
      <c r="O15" s="54">
        <f t="shared" ref="O15:P17" si="0">W15</f>
        <v>365.1</v>
      </c>
      <c r="P15" s="54">
        <f t="shared" si="0"/>
        <v>365.1</v>
      </c>
      <c r="Q15" s="50">
        <v>0</v>
      </c>
      <c r="R15" s="50">
        <v>0</v>
      </c>
      <c r="S15" s="40">
        <v>0</v>
      </c>
      <c r="T15" s="40">
        <v>0</v>
      </c>
      <c r="U15" s="45">
        <v>0</v>
      </c>
      <c r="V15" s="45">
        <v>0</v>
      </c>
      <c r="W15" s="40">
        <v>365.1</v>
      </c>
      <c r="X15" s="40">
        <v>365.1</v>
      </c>
      <c r="Y15" s="59">
        <f>AC15</f>
        <v>0</v>
      </c>
      <c r="Z15" s="79">
        <v>0</v>
      </c>
      <c r="AA15" s="74">
        <v>0</v>
      </c>
      <c r="AB15" s="69">
        <v>0</v>
      </c>
      <c r="AC15" s="64">
        <v>0</v>
      </c>
      <c r="AD15" s="84">
        <f>AH15</f>
        <v>0</v>
      </c>
      <c r="AE15" s="104">
        <v>0</v>
      </c>
      <c r="AF15" s="99">
        <v>0</v>
      </c>
      <c r="AG15" s="94">
        <v>0</v>
      </c>
      <c r="AH15" s="89">
        <v>0</v>
      </c>
      <c r="AI15" s="109">
        <f>AM15</f>
        <v>0</v>
      </c>
      <c r="AJ15" s="54">
        <v>0</v>
      </c>
      <c r="AK15" s="18">
        <v>0</v>
      </c>
      <c r="AL15" s="118">
        <v>0</v>
      </c>
      <c r="AM15" s="123">
        <v>0</v>
      </c>
      <c r="AN15" s="128">
        <f>AR15</f>
        <v>0</v>
      </c>
      <c r="AO15" s="133">
        <v>0</v>
      </c>
      <c r="AP15" s="138">
        <v>0</v>
      </c>
      <c r="AQ15" s="143">
        <v>0</v>
      </c>
      <c r="AR15" s="148">
        <v>0</v>
      </c>
      <c r="AS15" s="5">
        <f t="shared" ref="AS15:AT17" si="1">BA15</f>
        <v>365.1</v>
      </c>
      <c r="AT15" s="5">
        <f t="shared" si="1"/>
        <v>365.1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365.1</v>
      </c>
      <c r="BB15" s="5">
        <v>365.1</v>
      </c>
      <c r="BC15" s="5">
        <f>BG15</f>
        <v>0</v>
      </c>
      <c r="BD15" s="5">
        <v>0</v>
      </c>
      <c r="BE15" s="5">
        <v>0</v>
      </c>
      <c r="BF15" s="5">
        <v>0</v>
      </c>
      <c r="BG15" s="5">
        <v>0</v>
      </c>
      <c r="BH15" s="5">
        <f>BL15</f>
        <v>0</v>
      </c>
      <c r="BI15" s="5">
        <v>0</v>
      </c>
      <c r="BJ15" s="5">
        <v>0</v>
      </c>
      <c r="BK15" s="5">
        <v>0</v>
      </c>
      <c r="BL15" s="5">
        <v>0</v>
      </c>
      <c r="BM15" s="5">
        <f>BQ15</f>
        <v>0</v>
      </c>
      <c r="BN15" s="5">
        <v>0</v>
      </c>
      <c r="BO15" s="5">
        <v>0</v>
      </c>
      <c r="BP15" s="5">
        <v>0</v>
      </c>
      <c r="BQ15" s="5">
        <v>0</v>
      </c>
      <c r="BR15" s="5">
        <f>BV15</f>
        <v>0</v>
      </c>
      <c r="BS15" s="5">
        <v>0</v>
      </c>
      <c r="BT15" s="5">
        <v>0</v>
      </c>
      <c r="BU15" s="5">
        <v>0</v>
      </c>
      <c r="BV15" s="5">
        <v>0</v>
      </c>
      <c r="BW15" s="5">
        <f>CA15</f>
        <v>365.1</v>
      </c>
      <c r="BX15" s="5">
        <v>0</v>
      </c>
      <c r="BY15" s="5">
        <v>0</v>
      </c>
      <c r="BZ15" s="5">
        <v>0</v>
      </c>
      <c r="CA15" s="5">
        <v>365.1</v>
      </c>
      <c r="CB15" s="5">
        <f>CF15</f>
        <v>0</v>
      </c>
      <c r="CC15" s="5">
        <v>0</v>
      </c>
      <c r="CD15" s="5">
        <v>0</v>
      </c>
      <c r="CE15" s="5">
        <v>0</v>
      </c>
      <c r="CF15" s="5">
        <v>0</v>
      </c>
      <c r="CG15" s="5">
        <f>CK15</f>
        <v>0</v>
      </c>
      <c r="CH15" s="5">
        <v>0</v>
      </c>
      <c r="CI15" s="5">
        <v>0</v>
      </c>
      <c r="CJ15" s="5">
        <v>0</v>
      </c>
      <c r="CK15" s="5">
        <v>0</v>
      </c>
      <c r="CL15" s="5">
        <f>CP15</f>
        <v>365.1</v>
      </c>
      <c r="CM15" s="5">
        <v>0</v>
      </c>
      <c r="CN15" s="5">
        <v>0</v>
      </c>
      <c r="CO15" s="5">
        <v>0</v>
      </c>
      <c r="CP15" s="5">
        <v>365.1</v>
      </c>
      <c r="CQ15" s="5">
        <f>CU15</f>
        <v>0</v>
      </c>
      <c r="CR15" s="5">
        <v>0</v>
      </c>
      <c r="CS15" s="5">
        <v>0</v>
      </c>
      <c r="CT15" s="5">
        <v>0</v>
      </c>
      <c r="CU15" s="5">
        <v>0</v>
      </c>
      <c r="CV15" s="5">
        <f>CZ15</f>
        <v>0</v>
      </c>
      <c r="CW15" s="5">
        <v>0</v>
      </c>
      <c r="CX15" s="5">
        <v>0</v>
      </c>
      <c r="CY15" s="5">
        <v>0</v>
      </c>
      <c r="CZ15" s="5">
        <v>0</v>
      </c>
      <c r="DA15" s="6" t="s">
        <v>0</v>
      </c>
    </row>
    <row r="16" spans="1:105" ht="36.75" customHeight="1">
      <c r="A16" s="3" t="s">
        <v>145</v>
      </c>
      <c r="B16" s="22" t="s">
        <v>146</v>
      </c>
      <c r="C16" s="16"/>
      <c r="D16" s="16"/>
      <c r="E16" s="16"/>
      <c r="F16" s="16"/>
      <c r="G16" s="16"/>
      <c r="H16" s="16"/>
      <c r="I16" s="21" t="s">
        <v>233</v>
      </c>
      <c r="J16" s="16">
        <v>39</v>
      </c>
      <c r="K16" s="20">
        <v>38811</v>
      </c>
      <c r="L16" s="14" t="s">
        <v>42</v>
      </c>
      <c r="M16" s="4" t="s">
        <v>147</v>
      </c>
      <c r="N16" s="4" t="s">
        <v>148</v>
      </c>
      <c r="O16" s="54">
        <f t="shared" si="0"/>
        <v>40</v>
      </c>
      <c r="P16" s="54">
        <f t="shared" si="0"/>
        <v>14.6</v>
      </c>
      <c r="Q16" s="50">
        <v>0</v>
      </c>
      <c r="R16" s="50">
        <v>0</v>
      </c>
      <c r="S16" s="40">
        <v>0</v>
      </c>
      <c r="T16" s="40">
        <v>0</v>
      </c>
      <c r="U16" s="45">
        <v>0</v>
      </c>
      <c r="V16" s="45">
        <v>0</v>
      </c>
      <c r="W16" s="40">
        <v>40</v>
      </c>
      <c r="X16" s="40">
        <v>14.6</v>
      </c>
      <c r="Y16" s="59">
        <f>AC16</f>
        <v>87</v>
      </c>
      <c r="Z16" s="79">
        <v>0</v>
      </c>
      <c r="AA16" s="74">
        <v>0</v>
      </c>
      <c r="AB16" s="69">
        <v>0</v>
      </c>
      <c r="AC16" s="64">
        <v>87</v>
      </c>
      <c r="AD16" s="84">
        <f>AH16</f>
        <v>87</v>
      </c>
      <c r="AE16" s="104">
        <v>0</v>
      </c>
      <c r="AF16" s="99">
        <v>0</v>
      </c>
      <c r="AG16" s="94">
        <v>0</v>
      </c>
      <c r="AH16" s="89">
        <v>87</v>
      </c>
      <c r="AI16" s="109">
        <f>AM16</f>
        <v>87</v>
      </c>
      <c r="AJ16" s="54">
        <v>0</v>
      </c>
      <c r="AK16" s="18">
        <v>0</v>
      </c>
      <c r="AL16" s="118">
        <v>0</v>
      </c>
      <c r="AM16" s="123">
        <v>87</v>
      </c>
      <c r="AN16" s="128">
        <f>AR16</f>
        <v>87</v>
      </c>
      <c r="AO16" s="133">
        <v>0</v>
      </c>
      <c r="AP16" s="138">
        <v>0</v>
      </c>
      <c r="AQ16" s="143">
        <v>0</v>
      </c>
      <c r="AR16" s="148">
        <v>87</v>
      </c>
      <c r="AS16" s="5">
        <f t="shared" si="1"/>
        <v>40</v>
      </c>
      <c r="AT16" s="5">
        <f t="shared" si="1"/>
        <v>14.6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40</v>
      </c>
      <c r="BB16" s="5">
        <v>14.6</v>
      </c>
      <c r="BC16" s="5">
        <f>BG16</f>
        <v>87</v>
      </c>
      <c r="BD16" s="5">
        <v>0</v>
      </c>
      <c r="BE16" s="5">
        <v>0</v>
      </c>
      <c r="BF16" s="5">
        <v>0</v>
      </c>
      <c r="BG16" s="5">
        <v>87</v>
      </c>
      <c r="BH16" s="5">
        <f>BL16</f>
        <v>87</v>
      </c>
      <c r="BI16" s="5">
        <v>0</v>
      </c>
      <c r="BJ16" s="5">
        <v>0</v>
      </c>
      <c r="BK16" s="5">
        <v>0</v>
      </c>
      <c r="BL16" s="5">
        <v>87</v>
      </c>
      <c r="BM16" s="5">
        <f>BQ16</f>
        <v>87</v>
      </c>
      <c r="BN16" s="5">
        <v>0</v>
      </c>
      <c r="BO16" s="5">
        <v>0</v>
      </c>
      <c r="BP16" s="5">
        <v>0</v>
      </c>
      <c r="BQ16" s="5">
        <v>87</v>
      </c>
      <c r="BR16" s="5">
        <f>BV16</f>
        <v>87</v>
      </c>
      <c r="BS16" s="5">
        <v>0</v>
      </c>
      <c r="BT16" s="5">
        <v>0</v>
      </c>
      <c r="BU16" s="5">
        <v>0</v>
      </c>
      <c r="BV16" s="5">
        <v>87</v>
      </c>
      <c r="BW16" s="5">
        <f>CA16</f>
        <v>14.6</v>
      </c>
      <c r="BX16" s="5">
        <v>0</v>
      </c>
      <c r="BY16" s="5">
        <v>0</v>
      </c>
      <c r="BZ16" s="5">
        <v>0</v>
      </c>
      <c r="CA16" s="5">
        <v>14.6</v>
      </c>
      <c r="CB16" s="5">
        <f>CF16</f>
        <v>87</v>
      </c>
      <c r="CC16" s="5">
        <v>0</v>
      </c>
      <c r="CD16" s="5">
        <v>0</v>
      </c>
      <c r="CE16" s="5">
        <v>0</v>
      </c>
      <c r="CF16" s="5">
        <v>87</v>
      </c>
      <c r="CG16" s="5">
        <f>CK16</f>
        <v>87</v>
      </c>
      <c r="CH16" s="5">
        <v>0</v>
      </c>
      <c r="CI16" s="5">
        <v>0</v>
      </c>
      <c r="CJ16" s="5">
        <v>0</v>
      </c>
      <c r="CK16" s="5">
        <v>87</v>
      </c>
      <c r="CL16" s="5">
        <f>CP16</f>
        <v>14.6</v>
      </c>
      <c r="CM16" s="5">
        <v>0</v>
      </c>
      <c r="CN16" s="5">
        <v>0</v>
      </c>
      <c r="CO16" s="5">
        <v>0</v>
      </c>
      <c r="CP16" s="5">
        <v>14.6</v>
      </c>
      <c r="CQ16" s="5">
        <f>CU16</f>
        <v>87</v>
      </c>
      <c r="CR16" s="5">
        <v>0</v>
      </c>
      <c r="CS16" s="5">
        <v>0</v>
      </c>
      <c r="CT16" s="5">
        <v>0</v>
      </c>
      <c r="CU16" s="5">
        <v>87</v>
      </c>
      <c r="CV16" s="5">
        <f>CZ16</f>
        <v>87</v>
      </c>
      <c r="CW16" s="5">
        <v>0</v>
      </c>
      <c r="CX16" s="5">
        <v>0</v>
      </c>
      <c r="CY16" s="5">
        <v>0</v>
      </c>
      <c r="CZ16" s="5">
        <v>87</v>
      </c>
      <c r="DA16" s="6" t="s">
        <v>0</v>
      </c>
    </row>
    <row r="17" spans="1:105" ht="12.6" customHeight="1">
      <c r="A17" s="7" t="s">
        <v>0</v>
      </c>
      <c r="B17" s="23" t="s">
        <v>0</v>
      </c>
      <c r="C17" s="8"/>
      <c r="D17" s="8"/>
      <c r="E17" s="8"/>
      <c r="F17" s="8"/>
      <c r="G17" s="8"/>
      <c r="H17" s="8"/>
      <c r="I17" s="8"/>
      <c r="J17" s="8"/>
      <c r="K17" s="8"/>
      <c r="L17" s="4" t="s">
        <v>42</v>
      </c>
      <c r="M17" s="4" t="s">
        <v>147</v>
      </c>
      <c r="N17" s="4" t="s">
        <v>40</v>
      </c>
      <c r="O17" s="54">
        <f t="shared" si="0"/>
        <v>9.1</v>
      </c>
      <c r="P17" s="54">
        <f t="shared" si="0"/>
        <v>9.1</v>
      </c>
      <c r="Q17" s="50">
        <v>0</v>
      </c>
      <c r="R17" s="50">
        <v>0</v>
      </c>
      <c r="S17" s="40">
        <v>0</v>
      </c>
      <c r="T17" s="40">
        <v>0</v>
      </c>
      <c r="U17" s="45">
        <v>0</v>
      </c>
      <c r="V17" s="45">
        <v>0</v>
      </c>
      <c r="W17" s="40">
        <v>9.1</v>
      </c>
      <c r="X17" s="40">
        <v>9.1</v>
      </c>
      <c r="Y17" s="59">
        <v>0</v>
      </c>
      <c r="Z17" s="79">
        <v>0</v>
      </c>
      <c r="AA17" s="74">
        <v>0</v>
      </c>
      <c r="AB17" s="69">
        <v>0</v>
      </c>
      <c r="AC17" s="64">
        <v>0</v>
      </c>
      <c r="AD17" s="84">
        <v>0</v>
      </c>
      <c r="AE17" s="104">
        <v>0</v>
      </c>
      <c r="AF17" s="99">
        <v>0</v>
      </c>
      <c r="AG17" s="94">
        <v>0</v>
      </c>
      <c r="AH17" s="89">
        <v>0</v>
      </c>
      <c r="AI17" s="109">
        <v>0</v>
      </c>
      <c r="AJ17" s="54">
        <v>0</v>
      </c>
      <c r="AK17" s="18">
        <v>0</v>
      </c>
      <c r="AL17" s="118">
        <v>0</v>
      </c>
      <c r="AM17" s="123">
        <v>0</v>
      </c>
      <c r="AN17" s="128">
        <v>0</v>
      </c>
      <c r="AO17" s="133">
        <v>0</v>
      </c>
      <c r="AP17" s="138">
        <v>0</v>
      </c>
      <c r="AQ17" s="143">
        <v>0</v>
      </c>
      <c r="AR17" s="148">
        <v>0</v>
      </c>
      <c r="AS17" s="5">
        <f t="shared" si="1"/>
        <v>9.1</v>
      </c>
      <c r="AT17" s="5">
        <f t="shared" si="1"/>
        <v>9.1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9.1</v>
      </c>
      <c r="BB17" s="5">
        <v>9.1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f>CA17</f>
        <v>9.1</v>
      </c>
      <c r="BX17" s="5">
        <v>0</v>
      </c>
      <c r="BY17" s="5">
        <v>0</v>
      </c>
      <c r="BZ17" s="5">
        <v>0</v>
      </c>
      <c r="CA17" s="5">
        <v>9.1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f>CP17</f>
        <v>9.1</v>
      </c>
      <c r="CM17" s="5">
        <v>0</v>
      </c>
      <c r="CN17" s="5">
        <v>0</v>
      </c>
      <c r="CO17" s="5">
        <v>0</v>
      </c>
      <c r="CP17" s="5">
        <v>9.1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6" t="s">
        <v>0</v>
      </c>
    </row>
    <row r="18" spans="1:105" ht="12" customHeight="1">
      <c r="A18" s="7" t="s">
        <v>0</v>
      </c>
      <c r="B18" s="23" t="s">
        <v>0</v>
      </c>
      <c r="C18" s="8"/>
      <c r="D18" s="8"/>
      <c r="E18" s="8"/>
      <c r="F18" s="8"/>
      <c r="G18" s="8"/>
      <c r="H18" s="8"/>
      <c r="I18" s="8"/>
      <c r="J18" s="8"/>
      <c r="K18" s="8"/>
      <c r="L18" s="4" t="s">
        <v>42</v>
      </c>
      <c r="M18" s="4" t="s">
        <v>147</v>
      </c>
      <c r="N18" s="4" t="s">
        <v>44</v>
      </c>
      <c r="O18" s="54">
        <v>15</v>
      </c>
      <c r="P18" s="54">
        <v>0</v>
      </c>
      <c r="Q18" s="50">
        <v>0</v>
      </c>
      <c r="R18" s="50">
        <v>0</v>
      </c>
      <c r="S18" s="40">
        <v>0</v>
      </c>
      <c r="T18" s="40">
        <v>0</v>
      </c>
      <c r="U18" s="45">
        <v>0</v>
      </c>
      <c r="V18" s="45">
        <v>0</v>
      </c>
      <c r="W18" s="40">
        <v>15</v>
      </c>
      <c r="X18" s="40">
        <v>0</v>
      </c>
      <c r="Y18" s="59">
        <v>648</v>
      </c>
      <c r="Z18" s="79">
        <v>0</v>
      </c>
      <c r="AA18" s="74">
        <v>0</v>
      </c>
      <c r="AB18" s="69">
        <v>0</v>
      </c>
      <c r="AC18" s="64">
        <v>5</v>
      </c>
      <c r="AD18" s="84">
        <f>AH18</f>
        <v>5</v>
      </c>
      <c r="AE18" s="104">
        <v>0</v>
      </c>
      <c r="AF18" s="99">
        <v>0</v>
      </c>
      <c r="AG18" s="94">
        <v>0</v>
      </c>
      <c r="AH18" s="89">
        <v>5</v>
      </c>
      <c r="AI18" s="109">
        <f>AM18</f>
        <v>5</v>
      </c>
      <c r="AJ18" s="54">
        <v>0</v>
      </c>
      <c r="AK18" s="18">
        <v>0</v>
      </c>
      <c r="AL18" s="118">
        <v>0</v>
      </c>
      <c r="AM18" s="123">
        <v>5</v>
      </c>
      <c r="AN18" s="128">
        <f>AR18</f>
        <v>5</v>
      </c>
      <c r="AO18" s="133">
        <v>0</v>
      </c>
      <c r="AP18" s="138">
        <v>0</v>
      </c>
      <c r="AQ18" s="143">
        <v>0</v>
      </c>
      <c r="AR18" s="148">
        <v>5</v>
      </c>
      <c r="AS18" s="5">
        <v>15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15</v>
      </c>
      <c r="BB18" s="5">
        <v>0</v>
      </c>
      <c r="BC18" s="5">
        <f>BG18</f>
        <v>5</v>
      </c>
      <c r="BD18" s="5">
        <v>0</v>
      </c>
      <c r="BE18" s="5">
        <v>0</v>
      </c>
      <c r="BF18" s="5">
        <v>0</v>
      </c>
      <c r="BG18" s="5">
        <v>5</v>
      </c>
      <c r="BH18" s="5">
        <f>BL18</f>
        <v>5</v>
      </c>
      <c r="BI18" s="5">
        <v>0</v>
      </c>
      <c r="BJ18" s="5">
        <v>0</v>
      </c>
      <c r="BK18" s="5">
        <v>0</v>
      </c>
      <c r="BL18" s="5">
        <v>5</v>
      </c>
      <c r="BM18" s="5">
        <f>BQ18</f>
        <v>5</v>
      </c>
      <c r="BN18" s="5">
        <v>0</v>
      </c>
      <c r="BO18" s="5">
        <v>0</v>
      </c>
      <c r="BP18" s="5">
        <v>0</v>
      </c>
      <c r="BQ18" s="5">
        <v>5</v>
      </c>
      <c r="BR18" s="5">
        <f>BV18</f>
        <v>5</v>
      </c>
      <c r="BS18" s="5">
        <v>0</v>
      </c>
      <c r="BT18" s="5">
        <v>0</v>
      </c>
      <c r="BU18" s="5">
        <v>0</v>
      </c>
      <c r="BV18" s="5">
        <v>5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5</v>
      </c>
      <c r="CC18" s="5">
        <v>0</v>
      </c>
      <c r="CD18" s="5">
        <v>0</v>
      </c>
      <c r="CE18" s="5">
        <v>0</v>
      </c>
      <c r="CF18" s="5">
        <v>5</v>
      </c>
      <c r="CG18" s="5">
        <f>CK18</f>
        <v>5</v>
      </c>
      <c r="CH18" s="5">
        <v>0</v>
      </c>
      <c r="CI18" s="5">
        <v>0</v>
      </c>
      <c r="CJ18" s="5">
        <v>0</v>
      </c>
      <c r="CK18" s="5">
        <v>5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f>CU18</f>
        <v>5</v>
      </c>
      <c r="CR18" s="5">
        <v>0</v>
      </c>
      <c r="CS18" s="5">
        <v>0</v>
      </c>
      <c r="CT18" s="5">
        <v>0</v>
      </c>
      <c r="CU18" s="5">
        <v>5</v>
      </c>
      <c r="CV18" s="5">
        <f>CZ18</f>
        <v>5</v>
      </c>
      <c r="CW18" s="5">
        <v>0</v>
      </c>
      <c r="CX18" s="5">
        <v>0</v>
      </c>
      <c r="CY18" s="5">
        <v>0</v>
      </c>
      <c r="CZ18" s="5">
        <v>5</v>
      </c>
      <c r="DA18" s="6" t="s">
        <v>0</v>
      </c>
    </row>
    <row r="19" spans="1:105" ht="50.25" customHeight="1">
      <c r="A19" s="3" t="s">
        <v>149</v>
      </c>
      <c r="B19" s="17" t="s">
        <v>150</v>
      </c>
      <c r="C19" s="24" t="s">
        <v>242</v>
      </c>
      <c r="D19" s="24" t="s">
        <v>243</v>
      </c>
      <c r="E19" s="12">
        <v>43188</v>
      </c>
      <c r="F19" s="4"/>
      <c r="G19" s="4"/>
      <c r="H19" s="4"/>
      <c r="I19" s="4"/>
      <c r="J19" s="4"/>
      <c r="K19" s="4"/>
      <c r="L19" s="4" t="s">
        <v>50</v>
      </c>
      <c r="M19" s="4" t="s">
        <v>151</v>
      </c>
      <c r="N19" s="4" t="s">
        <v>42</v>
      </c>
      <c r="O19" s="54">
        <f>S19</f>
        <v>799.3</v>
      </c>
      <c r="P19" s="54">
        <f>T19</f>
        <v>799.3</v>
      </c>
      <c r="Q19" s="50">
        <v>0</v>
      </c>
      <c r="R19" s="50">
        <v>0</v>
      </c>
      <c r="S19" s="40">
        <v>799.3</v>
      </c>
      <c r="T19" s="40">
        <v>799.3</v>
      </c>
      <c r="U19" s="45">
        <v>0</v>
      </c>
      <c r="V19" s="45">
        <v>0</v>
      </c>
      <c r="W19" s="40">
        <v>0</v>
      </c>
      <c r="X19" s="40">
        <v>0</v>
      </c>
      <c r="Y19" s="59">
        <v>0</v>
      </c>
      <c r="Z19" s="79">
        <v>0</v>
      </c>
      <c r="AA19" s="74">
        <v>0</v>
      </c>
      <c r="AB19" s="69">
        <v>0</v>
      </c>
      <c r="AC19" s="64">
        <v>0</v>
      </c>
      <c r="AD19" s="84">
        <v>0</v>
      </c>
      <c r="AE19" s="104">
        <v>0</v>
      </c>
      <c r="AF19" s="99">
        <v>0</v>
      </c>
      <c r="AG19" s="94">
        <v>0</v>
      </c>
      <c r="AH19" s="89">
        <v>0</v>
      </c>
      <c r="AI19" s="109">
        <v>0</v>
      </c>
      <c r="AJ19" s="54">
        <v>0</v>
      </c>
      <c r="AK19" s="18">
        <v>0</v>
      </c>
      <c r="AL19" s="118">
        <v>0</v>
      </c>
      <c r="AM19" s="123">
        <v>0</v>
      </c>
      <c r="AN19" s="128">
        <v>0</v>
      </c>
      <c r="AO19" s="133">
        <v>0</v>
      </c>
      <c r="AP19" s="138">
        <v>0</v>
      </c>
      <c r="AQ19" s="143">
        <v>0</v>
      </c>
      <c r="AR19" s="148">
        <v>0</v>
      </c>
      <c r="AS19" s="5">
        <f>AW19</f>
        <v>799.3</v>
      </c>
      <c r="AT19" s="5">
        <f>AX19</f>
        <v>799.3</v>
      </c>
      <c r="AU19" s="5">
        <v>0</v>
      </c>
      <c r="AV19" s="5">
        <v>0</v>
      </c>
      <c r="AW19" s="5">
        <v>799.3</v>
      </c>
      <c r="AX19" s="5">
        <v>799.3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f>BY19</f>
        <v>799.3</v>
      </c>
      <c r="BX19" s="5">
        <v>0</v>
      </c>
      <c r="BY19" s="5">
        <v>799.3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f>CN19</f>
        <v>799.3</v>
      </c>
      <c r="CM19" s="5">
        <v>0</v>
      </c>
      <c r="CN19" s="5">
        <v>799.3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6" t="s">
        <v>0</v>
      </c>
    </row>
    <row r="20" spans="1:105" ht="44.25" customHeight="1">
      <c r="A20" s="3" t="s">
        <v>152</v>
      </c>
      <c r="B20" s="17" t="s">
        <v>153</v>
      </c>
      <c r="C20" s="25" t="s">
        <v>235</v>
      </c>
      <c r="D20" s="36" t="s">
        <v>236</v>
      </c>
      <c r="E20" s="12">
        <v>42752</v>
      </c>
      <c r="F20" s="4"/>
      <c r="G20" s="4"/>
      <c r="H20" s="4"/>
      <c r="I20" s="30" t="s">
        <v>237</v>
      </c>
      <c r="J20" s="4"/>
      <c r="K20" s="4"/>
      <c r="L20" s="4" t="s">
        <v>39</v>
      </c>
      <c r="M20" s="4" t="s">
        <v>154</v>
      </c>
      <c r="N20" s="4" t="s">
        <v>144</v>
      </c>
      <c r="O20" s="54">
        <f t="shared" ref="O20:P22" si="2">W20</f>
        <v>0</v>
      </c>
      <c r="P20" s="54">
        <f t="shared" si="2"/>
        <v>0</v>
      </c>
      <c r="Q20" s="50">
        <v>0</v>
      </c>
      <c r="R20" s="50">
        <v>0</v>
      </c>
      <c r="S20" s="40">
        <v>0</v>
      </c>
      <c r="T20" s="40">
        <v>0</v>
      </c>
      <c r="U20" s="45">
        <v>0</v>
      </c>
      <c r="V20" s="45">
        <v>0</v>
      </c>
      <c r="W20" s="40">
        <v>0</v>
      </c>
      <c r="X20" s="40">
        <v>0</v>
      </c>
      <c r="Y20" s="59">
        <f>AC20</f>
        <v>15</v>
      </c>
      <c r="Z20" s="79">
        <v>0</v>
      </c>
      <c r="AA20" s="74">
        <v>0</v>
      </c>
      <c r="AB20" s="69">
        <v>0</v>
      </c>
      <c r="AC20" s="64">
        <v>15</v>
      </c>
      <c r="AD20" s="84">
        <f>AH20</f>
        <v>15</v>
      </c>
      <c r="AE20" s="104">
        <v>0</v>
      </c>
      <c r="AF20" s="99">
        <v>0</v>
      </c>
      <c r="AG20" s="94">
        <v>0</v>
      </c>
      <c r="AH20" s="89">
        <v>15</v>
      </c>
      <c r="AI20" s="109">
        <f>AM20</f>
        <v>15</v>
      </c>
      <c r="AJ20" s="54">
        <v>0</v>
      </c>
      <c r="AK20" s="18">
        <v>0</v>
      </c>
      <c r="AL20" s="118">
        <v>0</v>
      </c>
      <c r="AM20" s="123">
        <v>15</v>
      </c>
      <c r="AN20" s="128">
        <f>AR20</f>
        <v>15</v>
      </c>
      <c r="AO20" s="133">
        <v>0</v>
      </c>
      <c r="AP20" s="138">
        <v>0</v>
      </c>
      <c r="AQ20" s="143">
        <v>0</v>
      </c>
      <c r="AR20" s="148">
        <v>15</v>
      </c>
      <c r="AS20" s="5">
        <f t="shared" ref="AS20:AT22" si="3">BA20</f>
        <v>0</v>
      </c>
      <c r="AT20" s="5">
        <f t="shared" si="3"/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f>BG20</f>
        <v>15</v>
      </c>
      <c r="BD20" s="5">
        <v>0</v>
      </c>
      <c r="BE20" s="5">
        <v>0</v>
      </c>
      <c r="BF20" s="5">
        <v>0</v>
      </c>
      <c r="BG20" s="5">
        <f>BL20</f>
        <v>15</v>
      </c>
      <c r="BH20" s="5">
        <v>100</v>
      </c>
      <c r="BI20" s="5">
        <v>0</v>
      </c>
      <c r="BJ20" s="5">
        <v>0</v>
      </c>
      <c r="BK20" s="5">
        <v>0</v>
      </c>
      <c r="BL20" s="5">
        <v>15</v>
      </c>
      <c r="BM20" s="5">
        <f>BQ20</f>
        <v>15</v>
      </c>
      <c r="BN20" s="5">
        <v>0</v>
      </c>
      <c r="BO20" s="5">
        <v>0</v>
      </c>
      <c r="BP20" s="5">
        <v>0</v>
      </c>
      <c r="BQ20" s="5">
        <v>15</v>
      </c>
      <c r="BR20" s="5">
        <f>BV20</f>
        <v>15</v>
      </c>
      <c r="BS20" s="5">
        <v>0</v>
      </c>
      <c r="BT20" s="5">
        <v>0</v>
      </c>
      <c r="BU20" s="5">
        <v>0</v>
      </c>
      <c r="BV20" s="5">
        <v>15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f>CF20</f>
        <v>15</v>
      </c>
      <c r="CC20" s="5">
        <v>0</v>
      </c>
      <c r="CD20" s="5">
        <v>0</v>
      </c>
      <c r="CE20" s="5">
        <v>0</v>
      </c>
      <c r="CF20" s="5">
        <v>15</v>
      </c>
      <c r="CG20" s="5">
        <f>CK20</f>
        <v>15</v>
      </c>
      <c r="CH20" s="5">
        <v>0</v>
      </c>
      <c r="CI20" s="5">
        <v>0</v>
      </c>
      <c r="CJ20" s="5">
        <v>0</v>
      </c>
      <c r="CK20" s="5">
        <v>15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f>CU20</f>
        <v>15</v>
      </c>
      <c r="CR20" s="5">
        <v>0</v>
      </c>
      <c r="CS20" s="5">
        <v>0</v>
      </c>
      <c r="CT20" s="5">
        <v>0</v>
      </c>
      <c r="CU20" s="5">
        <v>15</v>
      </c>
      <c r="CV20" s="5">
        <f>CZ20</f>
        <v>15</v>
      </c>
      <c r="CW20" s="5">
        <v>0</v>
      </c>
      <c r="CX20" s="5">
        <v>0</v>
      </c>
      <c r="CY20" s="5">
        <v>0</v>
      </c>
      <c r="CZ20" s="5">
        <v>15</v>
      </c>
      <c r="DA20" s="6" t="s">
        <v>0</v>
      </c>
    </row>
    <row r="21" spans="1:105" ht="51" customHeight="1">
      <c r="A21" s="7" t="s">
        <v>0</v>
      </c>
      <c r="B21" s="23" t="s">
        <v>0</v>
      </c>
      <c r="C21" s="8"/>
      <c r="D21" s="8"/>
      <c r="E21" s="8"/>
      <c r="F21" s="8"/>
      <c r="G21" s="8"/>
      <c r="H21" s="8"/>
      <c r="I21" s="28" t="s">
        <v>241</v>
      </c>
      <c r="J21" s="8">
        <v>17</v>
      </c>
      <c r="K21" s="27">
        <v>42783</v>
      </c>
      <c r="L21" s="4" t="s">
        <v>39</v>
      </c>
      <c r="M21" s="4" t="s">
        <v>154</v>
      </c>
      <c r="N21" s="4" t="s">
        <v>151</v>
      </c>
      <c r="O21" s="54">
        <f t="shared" si="2"/>
        <v>65</v>
      </c>
      <c r="P21" s="54">
        <f t="shared" si="2"/>
        <v>65</v>
      </c>
      <c r="Q21" s="50">
        <v>0</v>
      </c>
      <c r="R21" s="50">
        <v>0</v>
      </c>
      <c r="S21" s="40">
        <v>0</v>
      </c>
      <c r="T21" s="40">
        <v>0</v>
      </c>
      <c r="U21" s="45">
        <v>0</v>
      </c>
      <c r="V21" s="45">
        <v>0</v>
      </c>
      <c r="W21" s="40">
        <v>65</v>
      </c>
      <c r="X21" s="40">
        <v>65</v>
      </c>
      <c r="Y21" s="59">
        <f>AC21</f>
        <v>50</v>
      </c>
      <c r="Z21" s="79">
        <v>0</v>
      </c>
      <c r="AA21" s="74">
        <v>0</v>
      </c>
      <c r="AB21" s="69">
        <v>0</v>
      </c>
      <c r="AC21" s="64">
        <f>AH21</f>
        <v>50</v>
      </c>
      <c r="AD21" s="84">
        <f>AH21</f>
        <v>50</v>
      </c>
      <c r="AE21" s="104">
        <v>0</v>
      </c>
      <c r="AF21" s="99">
        <v>0</v>
      </c>
      <c r="AG21" s="94">
        <v>0</v>
      </c>
      <c r="AH21" s="89">
        <v>50</v>
      </c>
      <c r="AI21" s="109">
        <f>AM21</f>
        <v>50</v>
      </c>
      <c r="AJ21" s="54">
        <v>0</v>
      </c>
      <c r="AK21" s="18">
        <v>0</v>
      </c>
      <c r="AL21" s="118">
        <v>0</v>
      </c>
      <c r="AM21" s="123">
        <f>AR21</f>
        <v>50</v>
      </c>
      <c r="AN21" s="128">
        <v>187</v>
      </c>
      <c r="AO21" s="133">
        <v>0</v>
      </c>
      <c r="AP21" s="138">
        <v>0</v>
      </c>
      <c r="AQ21" s="143">
        <v>0</v>
      </c>
      <c r="AR21" s="148">
        <v>50</v>
      </c>
      <c r="AS21" s="5">
        <f t="shared" si="3"/>
        <v>65</v>
      </c>
      <c r="AT21" s="5">
        <f t="shared" si="3"/>
        <v>65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65</v>
      </c>
      <c r="BB21" s="5">
        <v>65</v>
      </c>
      <c r="BC21" s="5">
        <v>50</v>
      </c>
      <c r="BD21" s="5">
        <v>0</v>
      </c>
      <c r="BE21" s="5">
        <v>0</v>
      </c>
      <c r="BF21" s="5">
        <v>0</v>
      </c>
      <c r="BG21" s="5">
        <v>50</v>
      </c>
      <c r="BH21" s="5">
        <f>BL21</f>
        <v>50</v>
      </c>
      <c r="BI21" s="5">
        <v>0</v>
      </c>
      <c r="BJ21" s="5">
        <v>0</v>
      </c>
      <c r="BK21" s="5">
        <v>0</v>
      </c>
      <c r="BL21" s="5">
        <v>50</v>
      </c>
      <c r="BM21" s="5">
        <v>50</v>
      </c>
      <c r="BN21" s="5">
        <v>0</v>
      </c>
      <c r="BO21" s="5">
        <v>0</v>
      </c>
      <c r="BP21" s="5">
        <v>0</v>
      </c>
      <c r="BQ21" s="5">
        <v>50</v>
      </c>
      <c r="BR21" s="5">
        <f>BV21</f>
        <v>50</v>
      </c>
      <c r="BS21" s="5">
        <v>0</v>
      </c>
      <c r="BT21" s="5">
        <v>0</v>
      </c>
      <c r="BU21" s="5">
        <v>0</v>
      </c>
      <c r="BV21" s="5">
        <v>50</v>
      </c>
      <c r="BW21" s="5">
        <f>CA21</f>
        <v>65</v>
      </c>
      <c r="BX21" s="5">
        <v>0</v>
      </c>
      <c r="BY21" s="5">
        <v>0</v>
      </c>
      <c r="BZ21" s="5">
        <v>0</v>
      </c>
      <c r="CA21" s="5">
        <v>65</v>
      </c>
      <c r="CB21" s="5">
        <f>CF21</f>
        <v>50</v>
      </c>
      <c r="CC21" s="5">
        <v>0</v>
      </c>
      <c r="CD21" s="5">
        <v>0</v>
      </c>
      <c r="CE21" s="5">
        <v>0</v>
      </c>
      <c r="CF21" s="5">
        <v>50</v>
      </c>
      <c r="CG21" s="5">
        <f>CK21</f>
        <v>50</v>
      </c>
      <c r="CH21" s="5">
        <v>0</v>
      </c>
      <c r="CI21" s="5">
        <v>0</v>
      </c>
      <c r="CJ21" s="5">
        <v>0</v>
      </c>
      <c r="CK21" s="5">
        <v>50</v>
      </c>
      <c r="CL21" s="5">
        <f>CP21</f>
        <v>65</v>
      </c>
      <c r="CM21" s="5">
        <v>0</v>
      </c>
      <c r="CN21" s="5">
        <v>0</v>
      </c>
      <c r="CO21" s="5">
        <v>0</v>
      </c>
      <c r="CP21" s="5">
        <v>65</v>
      </c>
      <c r="CQ21" s="5">
        <f>CU21</f>
        <v>50</v>
      </c>
      <c r="CR21" s="5">
        <v>0</v>
      </c>
      <c r="CS21" s="5">
        <v>0</v>
      </c>
      <c r="CT21" s="5">
        <v>0</v>
      </c>
      <c r="CU21" s="5">
        <v>50</v>
      </c>
      <c r="CV21" s="5">
        <f>CZ21</f>
        <v>50</v>
      </c>
      <c r="CW21" s="5">
        <v>0</v>
      </c>
      <c r="CX21" s="5">
        <v>0</v>
      </c>
      <c r="CY21" s="5">
        <v>0</v>
      </c>
      <c r="CZ21" s="5">
        <v>50</v>
      </c>
      <c r="DA21" s="6" t="s">
        <v>0</v>
      </c>
    </row>
    <row r="22" spans="1:105" ht="51" customHeight="1">
      <c r="A22" s="3" t="s">
        <v>155</v>
      </c>
      <c r="B22" s="17" t="s">
        <v>156</v>
      </c>
      <c r="C22" s="4"/>
      <c r="D22" s="4"/>
      <c r="E22" s="4"/>
      <c r="F22" s="4"/>
      <c r="G22" s="4"/>
      <c r="H22" s="4"/>
      <c r="I22" s="29" t="s">
        <v>244</v>
      </c>
      <c r="J22" s="4">
        <v>16</v>
      </c>
      <c r="K22" s="12">
        <v>42416</v>
      </c>
      <c r="L22" s="4" t="s">
        <v>41</v>
      </c>
      <c r="M22" s="4" t="s">
        <v>41</v>
      </c>
      <c r="N22" s="4" t="s">
        <v>144</v>
      </c>
      <c r="O22" s="54">
        <f t="shared" si="2"/>
        <v>35</v>
      </c>
      <c r="P22" s="54">
        <f t="shared" si="2"/>
        <v>5</v>
      </c>
      <c r="Q22" s="50">
        <v>0</v>
      </c>
      <c r="R22" s="50">
        <v>0</v>
      </c>
      <c r="S22" s="40">
        <v>0</v>
      </c>
      <c r="T22" s="40">
        <v>0</v>
      </c>
      <c r="U22" s="45">
        <v>0</v>
      </c>
      <c r="V22" s="45">
        <v>0</v>
      </c>
      <c r="W22" s="40">
        <v>35</v>
      </c>
      <c r="X22" s="40">
        <v>5</v>
      </c>
      <c r="Y22" s="59">
        <f>AC22</f>
        <v>28</v>
      </c>
      <c r="Z22" s="79">
        <v>0</v>
      </c>
      <c r="AA22" s="74">
        <v>0</v>
      </c>
      <c r="AB22" s="69">
        <v>0</v>
      </c>
      <c r="AC22" s="64">
        <v>28</v>
      </c>
      <c r="AD22" s="84">
        <f>AH22</f>
        <v>29</v>
      </c>
      <c r="AE22" s="104">
        <v>0</v>
      </c>
      <c r="AF22" s="99">
        <v>0</v>
      </c>
      <c r="AG22" s="94">
        <v>0</v>
      </c>
      <c r="AH22" s="89">
        <v>29</v>
      </c>
      <c r="AI22" s="109">
        <f>AM22</f>
        <v>29</v>
      </c>
      <c r="AJ22" s="54">
        <v>0</v>
      </c>
      <c r="AK22" s="18">
        <v>0</v>
      </c>
      <c r="AL22" s="118">
        <v>0</v>
      </c>
      <c r="AM22" s="123">
        <v>29</v>
      </c>
      <c r="AN22" s="128">
        <f>AR22</f>
        <v>29</v>
      </c>
      <c r="AO22" s="133">
        <v>0</v>
      </c>
      <c r="AP22" s="138">
        <v>0</v>
      </c>
      <c r="AQ22" s="143">
        <v>0</v>
      </c>
      <c r="AR22" s="148">
        <v>29</v>
      </c>
      <c r="AS22" s="5">
        <f t="shared" si="3"/>
        <v>35</v>
      </c>
      <c r="AT22" s="5">
        <f t="shared" si="3"/>
        <v>5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35</v>
      </c>
      <c r="BB22" s="5">
        <v>5</v>
      </c>
      <c r="BC22" s="5">
        <f>BG22</f>
        <v>28</v>
      </c>
      <c r="BD22" s="5">
        <v>0</v>
      </c>
      <c r="BE22" s="5">
        <v>0</v>
      </c>
      <c r="BF22" s="5">
        <v>0</v>
      </c>
      <c r="BG22" s="5">
        <v>28</v>
      </c>
      <c r="BH22" s="5">
        <f>BL22</f>
        <v>29</v>
      </c>
      <c r="BI22" s="5">
        <v>0</v>
      </c>
      <c r="BJ22" s="5">
        <v>0</v>
      </c>
      <c r="BK22" s="5">
        <v>0</v>
      </c>
      <c r="BL22" s="5">
        <v>29</v>
      </c>
      <c r="BM22" s="5">
        <f>BQ22</f>
        <v>29</v>
      </c>
      <c r="BN22" s="5">
        <v>0</v>
      </c>
      <c r="BO22" s="5">
        <v>0</v>
      </c>
      <c r="BP22" s="5">
        <v>0</v>
      </c>
      <c r="BQ22" s="5">
        <v>29</v>
      </c>
      <c r="BR22" s="5">
        <f>BV22</f>
        <v>29</v>
      </c>
      <c r="BS22" s="5">
        <v>0</v>
      </c>
      <c r="BT22" s="5">
        <v>0</v>
      </c>
      <c r="BU22" s="5">
        <v>0</v>
      </c>
      <c r="BV22" s="5">
        <v>29</v>
      </c>
      <c r="BW22" s="5">
        <f>CA22</f>
        <v>5</v>
      </c>
      <c r="BX22" s="5">
        <v>0</v>
      </c>
      <c r="BY22" s="5">
        <v>0</v>
      </c>
      <c r="BZ22" s="5">
        <v>0</v>
      </c>
      <c r="CA22" s="5">
        <v>5</v>
      </c>
      <c r="CB22" s="5">
        <f>CF22</f>
        <v>28</v>
      </c>
      <c r="CC22" s="5">
        <v>0</v>
      </c>
      <c r="CD22" s="5">
        <v>0</v>
      </c>
      <c r="CE22" s="5">
        <v>0</v>
      </c>
      <c r="CF22" s="5">
        <v>28</v>
      </c>
      <c r="CG22" s="5">
        <f>CK22</f>
        <v>29</v>
      </c>
      <c r="CH22" s="5">
        <v>0</v>
      </c>
      <c r="CI22" s="5">
        <v>0</v>
      </c>
      <c r="CJ22" s="5">
        <v>0</v>
      </c>
      <c r="CK22" s="5">
        <v>29</v>
      </c>
      <c r="CL22" s="5">
        <f>CP22</f>
        <v>5</v>
      </c>
      <c r="CM22" s="5">
        <v>0</v>
      </c>
      <c r="CN22" s="5">
        <v>0</v>
      </c>
      <c r="CO22" s="5">
        <v>0</v>
      </c>
      <c r="CP22" s="5">
        <v>5</v>
      </c>
      <c r="CQ22" s="5">
        <f>CU22</f>
        <v>28</v>
      </c>
      <c r="CR22" s="5">
        <v>0</v>
      </c>
      <c r="CS22" s="5">
        <v>0</v>
      </c>
      <c r="CT22" s="5">
        <v>0</v>
      </c>
      <c r="CU22" s="5">
        <v>28</v>
      </c>
      <c r="CV22" s="5">
        <f>CZ22</f>
        <v>29</v>
      </c>
      <c r="CW22" s="5">
        <v>0</v>
      </c>
      <c r="CX22" s="5">
        <v>0</v>
      </c>
      <c r="CY22" s="5">
        <v>0</v>
      </c>
      <c r="CZ22" s="5">
        <v>29</v>
      </c>
      <c r="DA22" s="6" t="s">
        <v>0</v>
      </c>
    </row>
    <row r="23" spans="1:105" ht="82.5" customHeight="1">
      <c r="A23" s="3" t="s">
        <v>157</v>
      </c>
      <c r="B23" s="4" t="s">
        <v>158</v>
      </c>
      <c r="C23" s="4"/>
      <c r="D23" s="4"/>
      <c r="E23" s="4"/>
      <c r="F23" s="4"/>
      <c r="G23" s="4"/>
      <c r="H23" s="12"/>
      <c r="I23" s="26" t="s">
        <v>245</v>
      </c>
      <c r="J23" s="4">
        <v>59</v>
      </c>
      <c r="K23" s="12">
        <v>42845</v>
      </c>
      <c r="L23" s="4" t="s">
        <v>48</v>
      </c>
      <c r="M23" s="4" t="s">
        <v>159</v>
      </c>
      <c r="N23" s="4" t="s">
        <v>147</v>
      </c>
      <c r="O23" s="54">
        <v>11649.5</v>
      </c>
      <c r="P23" s="54">
        <v>11089.6</v>
      </c>
      <c r="Q23" s="50">
        <v>1678.4</v>
      </c>
      <c r="R23" s="50">
        <v>1678.4</v>
      </c>
      <c r="S23" s="40">
        <v>1039.7</v>
      </c>
      <c r="T23" s="40">
        <v>1039.7</v>
      </c>
      <c r="U23" s="45">
        <v>0</v>
      </c>
      <c r="V23" s="45">
        <v>0</v>
      </c>
      <c r="W23" s="40">
        <v>8931.4</v>
      </c>
      <c r="X23" s="40">
        <v>8371.5</v>
      </c>
      <c r="Y23" s="59">
        <v>10866.9</v>
      </c>
      <c r="Z23" s="79">
        <v>1882.5</v>
      </c>
      <c r="AA23" s="74">
        <v>385.6</v>
      </c>
      <c r="AB23" s="69">
        <v>0</v>
      </c>
      <c r="AC23" s="64">
        <v>8598.7999999999993</v>
      </c>
      <c r="AD23" s="84">
        <v>8800</v>
      </c>
      <c r="AE23" s="104">
        <v>0</v>
      </c>
      <c r="AF23" s="99">
        <v>0</v>
      </c>
      <c r="AG23" s="94">
        <v>0</v>
      </c>
      <c r="AH23" s="89">
        <v>8800</v>
      </c>
      <c r="AI23" s="109">
        <v>8800</v>
      </c>
      <c r="AJ23" s="54">
        <v>0</v>
      </c>
      <c r="AK23" s="18">
        <v>0</v>
      </c>
      <c r="AL23" s="118">
        <v>0</v>
      </c>
      <c r="AM23" s="123">
        <v>8800</v>
      </c>
      <c r="AN23" s="128">
        <v>8800</v>
      </c>
      <c r="AO23" s="133">
        <v>0</v>
      </c>
      <c r="AP23" s="138">
        <v>0</v>
      </c>
      <c r="AQ23" s="143">
        <v>0</v>
      </c>
      <c r="AR23" s="148">
        <v>8800</v>
      </c>
      <c r="AS23" s="5">
        <v>11649.5</v>
      </c>
      <c r="AT23" s="5">
        <v>11089.6</v>
      </c>
      <c r="AU23" s="5">
        <v>1678.4</v>
      </c>
      <c r="AV23" s="5">
        <v>1678.4</v>
      </c>
      <c r="AW23" s="5">
        <v>1039.7</v>
      </c>
      <c r="AX23" s="5">
        <v>1039.7</v>
      </c>
      <c r="AY23" s="5">
        <v>0</v>
      </c>
      <c r="AZ23" s="5">
        <v>0</v>
      </c>
      <c r="BA23" s="5">
        <v>8931.4</v>
      </c>
      <c r="BB23" s="5">
        <v>8371.5</v>
      </c>
      <c r="BC23" s="5">
        <v>10866.9</v>
      </c>
      <c r="BD23" s="5">
        <v>1882.5</v>
      </c>
      <c r="BE23" s="5">
        <v>385.6</v>
      </c>
      <c r="BF23" s="5">
        <v>0</v>
      </c>
      <c r="BG23" s="5">
        <v>8598.7999999999993</v>
      </c>
      <c r="BH23" s="5">
        <v>8800</v>
      </c>
      <c r="BI23" s="5">
        <v>0</v>
      </c>
      <c r="BJ23" s="5">
        <v>0</v>
      </c>
      <c r="BK23" s="5">
        <v>0</v>
      </c>
      <c r="BL23" s="5">
        <v>8800</v>
      </c>
      <c r="BM23" s="5">
        <v>8800</v>
      </c>
      <c r="BN23" s="5">
        <v>0</v>
      </c>
      <c r="BO23" s="5">
        <v>0</v>
      </c>
      <c r="BP23" s="5">
        <v>0</v>
      </c>
      <c r="BQ23" s="5">
        <v>8800</v>
      </c>
      <c r="BR23" s="5">
        <v>8800</v>
      </c>
      <c r="BS23" s="5">
        <v>0</v>
      </c>
      <c r="BT23" s="5">
        <v>0</v>
      </c>
      <c r="BU23" s="5">
        <v>0</v>
      </c>
      <c r="BV23" s="5">
        <v>8800</v>
      </c>
      <c r="BW23" s="5">
        <v>11089.6</v>
      </c>
      <c r="BX23" s="5">
        <v>1678.4</v>
      </c>
      <c r="BY23" s="5">
        <v>1039.7</v>
      </c>
      <c r="BZ23" s="5">
        <v>0</v>
      </c>
      <c r="CA23" s="5">
        <v>8371.5</v>
      </c>
      <c r="CB23" s="5">
        <v>10866.9</v>
      </c>
      <c r="CC23" s="5">
        <v>1882.5</v>
      </c>
      <c r="CD23" s="5">
        <v>385.6</v>
      </c>
      <c r="CE23" s="5">
        <v>0</v>
      </c>
      <c r="CF23" s="5">
        <v>8598.7999999999993</v>
      </c>
      <c r="CG23" s="5">
        <v>8800</v>
      </c>
      <c r="CH23" s="5">
        <v>0</v>
      </c>
      <c r="CI23" s="5">
        <v>0</v>
      </c>
      <c r="CJ23" s="5">
        <v>0</v>
      </c>
      <c r="CK23" s="5">
        <v>8800</v>
      </c>
      <c r="CL23" s="5">
        <v>11089.6</v>
      </c>
      <c r="CM23" s="5">
        <v>1678.4</v>
      </c>
      <c r="CN23" s="5">
        <v>1039.7</v>
      </c>
      <c r="CO23" s="5">
        <v>0</v>
      </c>
      <c r="CP23" s="5">
        <v>8371.5</v>
      </c>
      <c r="CQ23" s="5">
        <v>10866.9</v>
      </c>
      <c r="CR23" s="5">
        <v>1882.5</v>
      </c>
      <c r="CS23" s="5">
        <v>385.6</v>
      </c>
      <c r="CT23" s="5">
        <v>0</v>
      </c>
      <c r="CU23" s="5">
        <v>8598.7999999999993</v>
      </c>
      <c r="CV23" s="5">
        <v>8800</v>
      </c>
      <c r="CW23" s="5">
        <v>0</v>
      </c>
      <c r="CX23" s="5">
        <v>0</v>
      </c>
      <c r="CY23" s="5">
        <v>0</v>
      </c>
      <c r="CZ23" s="5">
        <v>8800</v>
      </c>
      <c r="DA23" s="6" t="s">
        <v>0</v>
      </c>
    </row>
    <row r="24" spans="1:105" ht="39.75" customHeight="1">
      <c r="A24" s="3" t="s">
        <v>160</v>
      </c>
      <c r="B24" s="17" t="s">
        <v>161</v>
      </c>
      <c r="C24" s="4"/>
      <c r="D24" s="4"/>
      <c r="E24" s="4"/>
      <c r="F24" s="4"/>
      <c r="G24" s="4"/>
      <c r="H24" s="4"/>
      <c r="I24" s="4"/>
      <c r="J24" s="4"/>
      <c r="K24" s="4"/>
      <c r="L24" s="4" t="s">
        <v>36</v>
      </c>
      <c r="M24" s="4" t="s">
        <v>151</v>
      </c>
      <c r="N24" s="4" t="s">
        <v>159</v>
      </c>
      <c r="O24" s="54">
        <v>0</v>
      </c>
      <c r="P24" s="54">
        <v>0</v>
      </c>
      <c r="Q24" s="50">
        <v>0</v>
      </c>
      <c r="R24" s="50">
        <v>0</v>
      </c>
      <c r="S24" s="40">
        <v>0</v>
      </c>
      <c r="T24" s="40">
        <v>0</v>
      </c>
      <c r="U24" s="45">
        <v>0</v>
      </c>
      <c r="V24" s="45">
        <v>0</v>
      </c>
      <c r="W24" s="40">
        <v>0</v>
      </c>
      <c r="X24" s="40">
        <v>0</v>
      </c>
      <c r="Y24" s="59">
        <v>0</v>
      </c>
      <c r="Z24" s="79">
        <v>0</v>
      </c>
      <c r="AA24" s="74">
        <v>0</v>
      </c>
      <c r="AB24" s="69">
        <v>0</v>
      </c>
      <c r="AC24" s="64">
        <v>0</v>
      </c>
      <c r="AD24" s="84">
        <v>0</v>
      </c>
      <c r="AE24" s="104">
        <v>0</v>
      </c>
      <c r="AF24" s="99">
        <v>0</v>
      </c>
      <c r="AG24" s="94">
        <v>0</v>
      </c>
      <c r="AH24" s="89">
        <v>0</v>
      </c>
      <c r="AI24" s="109">
        <v>0</v>
      </c>
      <c r="AJ24" s="54">
        <v>0</v>
      </c>
      <c r="AK24" s="18">
        <v>0</v>
      </c>
      <c r="AL24" s="118">
        <v>0</v>
      </c>
      <c r="AM24" s="123">
        <v>0</v>
      </c>
      <c r="AN24" s="128">
        <v>0</v>
      </c>
      <c r="AO24" s="133">
        <v>0</v>
      </c>
      <c r="AP24" s="138">
        <v>0</v>
      </c>
      <c r="AQ24" s="143">
        <v>0</v>
      </c>
      <c r="AR24" s="148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6" t="s">
        <v>0</v>
      </c>
    </row>
    <row r="25" spans="1:105" ht="33.75" customHeight="1">
      <c r="A25" s="3" t="s">
        <v>162</v>
      </c>
      <c r="B25" s="17" t="s">
        <v>163</v>
      </c>
      <c r="C25" s="4"/>
      <c r="D25" s="4"/>
      <c r="E25" s="4"/>
      <c r="F25" s="4"/>
      <c r="G25" s="4"/>
      <c r="H25" s="4"/>
      <c r="I25" s="31" t="s">
        <v>246</v>
      </c>
      <c r="J25" s="4">
        <v>15</v>
      </c>
      <c r="K25" s="12">
        <v>42416</v>
      </c>
      <c r="L25" s="4" t="s">
        <v>38</v>
      </c>
      <c r="M25" s="4" t="s">
        <v>164</v>
      </c>
      <c r="N25" s="4" t="s">
        <v>164</v>
      </c>
      <c r="O25" s="54">
        <f>W25</f>
        <v>50</v>
      </c>
      <c r="P25" s="54">
        <f>X25</f>
        <v>10.8</v>
      </c>
      <c r="Q25" s="50">
        <v>0</v>
      </c>
      <c r="R25" s="50">
        <v>0</v>
      </c>
      <c r="S25" s="40">
        <v>0</v>
      </c>
      <c r="T25" s="40">
        <v>0</v>
      </c>
      <c r="U25" s="45">
        <v>0</v>
      </c>
      <c r="V25" s="45">
        <v>0</v>
      </c>
      <c r="W25" s="40">
        <v>50</v>
      </c>
      <c r="X25" s="40">
        <v>10.8</v>
      </c>
      <c r="Y25" s="59">
        <f>AC25</f>
        <v>10</v>
      </c>
      <c r="Z25" s="79">
        <v>0</v>
      </c>
      <c r="AA25" s="74">
        <v>0</v>
      </c>
      <c r="AB25" s="69">
        <v>0</v>
      </c>
      <c r="AC25" s="64">
        <v>10</v>
      </c>
      <c r="AD25" s="84">
        <f>AH25</f>
        <v>10.4</v>
      </c>
      <c r="AE25" s="104">
        <v>0</v>
      </c>
      <c r="AF25" s="99">
        <v>0</v>
      </c>
      <c r="AG25" s="94">
        <v>0</v>
      </c>
      <c r="AH25" s="89">
        <v>10.4</v>
      </c>
      <c r="AI25" s="109">
        <f>AM25</f>
        <v>10.4</v>
      </c>
      <c r="AJ25" s="54">
        <v>0</v>
      </c>
      <c r="AK25" s="18">
        <v>0</v>
      </c>
      <c r="AL25" s="118">
        <v>0</v>
      </c>
      <c r="AM25" s="123">
        <v>10.4</v>
      </c>
      <c r="AN25" s="128">
        <f>AR25</f>
        <v>10.4</v>
      </c>
      <c r="AO25" s="133">
        <v>0</v>
      </c>
      <c r="AP25" s="138">
        <v>0</v>
      </c>
      <c r="AQ25" s="143">
        <v>0</v>
      </c>
      <c r="AR25" s="148">
        <v>10.4</v>
      </c>
      <c r="AS25" s="5">
        <f>BA25</f>
        <v>50</v>
      </c>
      <c r="AT25" s="5">
        <f>BB25</f>
        <v>10.8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50</v>
      </c>
      <c r="BB25" s="5">
        <v>10.8</v>
      </c>
      <c r="BC25" s="5">
        <f>BG25</f>
        <v>10</v>
      </c>
      <c r="BD25" s="5">
        <v>0</v>
      </c>
      <c r="BE25" s="5">
        <v>0</v>
      </c>
      <c r="BF25" s="5">
        <v>0</v>
      </c>
      <c r="BG25" s="5">
        <v>10</v>
      </c>
      <c r="BH25" s="5">
        <f>BL25</f>
        <v>10.4</v>
      </c>
      <c r="BI25" s="5">
        <v>0</v>
      </c>
      <c r="BJ25" s="5">
        <v>0</v>
      </c>
      <c r="BK25" s="5">
        <v>0</v>
      </c>
      <c r="BL25" s="5">
        <v>10.4</v>
      </c>
      <c r="BM25" s="5">
        <f>BQ25</f>
        <v>10.4</v>
      </c>
      <c r="BN25" s="5">
        <v>0</v>
      </c>
      <c r="BO25" s="5">
        <v>0</v>
      </c>
      <c r="BP25" s="5">
        <v>0</v>
      </c>
      <c r="BQ25" s="5">
        <v>10.4</v>
      </c>
      <c r="BR25" s="5">
        <f>BV25</f>
        <v>10.4</v>
      </c>
      <c r="BS25" s="5">
        <v>0</v>
      </c>
      <c r="BT25" s="5">
        <v>0</v>
      </c>
      <c r="BU25" s="5">
        <v>0</v>
      </c>
      <c r="BV25" s="5">
        <v>10.4</v>
      </c>
      <c r="BW25" s="5">
        <f>CA25</f>
        <v>10.8</v>
      </c>
      <c r="BX25" s="5">
        <v>0</v>
      </c>
      <c r="BY25" s="5">
        <v>0</v>
      </c>
      <c r="BZ25" s="5">
        <v>0</v>
      </c>
      <c r="CA25" s="5">
        <v>10.8</v>
      </c>
      <c r="CB25" s="5">
        <f>CF25</f>
        <v>10</v>
      </c>
      <c r="CC25" s="5">
        <v>0</v>
      </c>
      <c r="CD25" s="5">
        <v>0</v>
      </c>
      <c r="CE25" s="5">
        <v>0</v>
      </c>
      <c r="CF25" s="5">
        <v>10</v>
      </c>
      <c r="CG25" s="5">
        <f>CK25</f>
        <v>10.4</v>
      </c>
      <c r="CH25" s="5">
        <v>0</v>
      </c>
      <c r="CI25" s="5">
        <v>0</v>
      </c>
      <c r="CJ25" s="5">
        <v>0</v>
      </c>
      <c r="CK25" s="5">
        <v>10.4</v>
      </c>
      <c r="CL25" s="5">
        <f>CP25</f>
        <v>10.8</v>
      </c>
      <c r="CM25" s="5">
        <v>0</v>
      </c>
      <c r="CN25" s="5">
        <v>0</v>
      </c>
      <c r="CO25" s="5">
        <v>0</v>
      </c>
      <c r="CP25" s="5">
        <v>10.8</v>
      </c>
      <c r="CQ25" s="5">
        <f>CU25</f>
        <v>10</v>
      </c>
      <c r="CR25" s="5">
        <v>0</v>
      </c>
      <c r="CS25" s="5">
        <v>0</v>
      </c>
      <c r="CT25" s="5">
        <v>0</v>
      </c>
      <c r="CU25" s="5">
        <v>10</v>
      </c>
      <c r="CV25" s="5">
        <f>CZ25</f>
        <v>10.4</v>
      </c>
      <c r="CW25" s="5">
        <v>0</v>
      </c>
      <c r="CX25" s="5">
        <v>0</v>
      </c>
      <c r="CY25" s="5">
        <v>0</v>
      </c>
      <c r="CZ25" s="5">
        <v>10.4</v>
      </c>
      <c r="DA25" s="6" t="s">
        <v>0</v>
      </c>
    </row>
    <row r="26" spans="1:105" ht="96.75" customHeight="1">
      <c r="A26" s="3" t="s">
        <v>165</v>
      </c>
      <c r="B26" s="4" t="s">
        <v>166</v>
      </c>
      <c r="C26" s="4"/>
      <c r="D26" s="4"/>
      <c r="E26" s="4"/>
      <c r="F26" s="4"/>
      <c r="G26" s="4"/>
      <c r="H26" s="4"/>
      <c r="I26" s="4"/>
      <c r="J26" s="4"/>
      <c r="K26" s="4"/>
      <c r="L26" s="4" t="s">
        <v>137</v>
      </c>
      <c r="M26" s="4" t="s">
        <v>137</v>
      </c>
      <c r="N26" s="4" t="s">
        <v>137</v>
      </c>
      <c r="O26" s="54">
        <v>64689.2</v>
      </c>
      <c r="P26" s="54">
        <v>61515.6</v>
      </c>
      <c r="Q26" s="50">
        <v>3576.9</v>
      </c>
      <c r="R26" s="50">
        <v>3576.9</v>
      </c>
      <c r="S26" s="40">
        <v>34268.1</v>
      </c>
      <c r="T26" s="40">
        <v>34268</v>
      </c>
      <c r="U26" s="45">
        <v>302.60000000000002</v>
      </c>
      <c r="V26" s="45">
        <v>302.60000000000002</v>
      </c>
      <c r="W26" s="40">
        <v>26541.599999999999</v>
      </c>
      <c r="X26" s="40">
        <v>23368.1</v>
      </c>
      <c r="Y26" s="59">
        <v>43641.4</v>
      </c>
      <c r="Z26" s="79">
        <v>3483.3</v>
      </c>
      <c r="AA26" s="74">
        <v>21353.200000000001</v>
      </c>
      <c r="AB26" s="69">
        <v>0</v>
      </c>
      <c r="AC26" s="64">
        <v>18804.900000000001</v>
      </c>
      <c r="AD26" s="84">
        <v>19350</v>
      </c>
      <c r="AE26" s="104">
        <v>0</v>
      </c>
      <c r="AF26" s="99">
        <v>0</v>
      </c>
      <c r="AG26" s="94">
        <v>0</v>
      </c>
      <c r="AH26" s="89">
        <v>19350</v>
      </c>
      <c r="AI26" s="109">
        <v>19350</v>
      </c>
      <c r="AJ26" s="54">
        <v>0</v>
      </c>
      <c r="AK26" s="18">
        <v>0</v>
      </c>
      <c r="AL26" s="118">
        <v>0</v>
      </c>
      <c r="AM26" s="123">
        <v>19350</v>
      </c>
      <c r="AN26" s="128">
        <v>19350</v>
      </c>
      <c r="AO26" s="133">
        <v>0</v>
      </c>
      <c r="AP26" s="138">
        <v>0</v>
      </c>
      <c r="AQ26" s="143">
        <v>0</v>
      </c>
      <c r="AR26" s="148">
        <v>19350</v>
      </c>
      <c r="AS26" s="5">
        <v>53352.9</v>
      </c>
      <c r="AT26" s="5">
        <v>51636.1</v>
      </c>
      <c r="AU26" s="5">
        <v>0</v>
      </c>
      <c r="AV26" s="5">
        <v>0</v>
      </c>
      <c r="AW26" s="5">
        <v>31280.1</v>
      </c>
      <c r="AX26" s="5">
        <v>31280</v>
      </c>
      <c r="AY26" s="5">
        <v>302.60000000000002</v>
      </c>
      <c r="AZ26" s="5">
        <v>302.60000000000002</v>
      </c>
      <c r="BA26" s="5">
        <v>21770.2</v>
      </c>
      <c r="BB26" s="5">
        <v>20053.5</v>
      </c>
      <c r="BC26" s="5">
        <v>38086.9</v>
      </c>
      <c r="BD26" s="5">
        <v>0</v>
      </c>
      <c r="BE26" s="5">
        <v>20639.7</v>
      </c>
      <c r="BF26" s="5">
        <v>0</v>
      </c>
      <c r="BG26" s="5">
        <v>17447.2</v>
      </c>
      <c r="BH26" s="5">
        <v>19350</v>
      </c>
      <c r="BI26" s="5">
        <v>0</v>
      </c>
      <c r="BJ26" s="5">
        <v>0</v>
      </c>
      <c r="BK26" s="5">
        <v>0</v>
      </c>
      <c r="BL26" s="5">
        <v>19350</v>
      </c>
      <c r="BM26" s="5">
        <v>19350</v>
      </c>
      <c r="BN26" s="5">
        <v>0</v>
      </c>
      <c r="BO26" s="5">
        <v>0</v>
      </c>
      <c r="BP26" s="5">
        <v>0</v>
      </c>
      <c r="BQ26" s="5">
        <v>19350</v>
      </c>
      <c r="BR26" s="5">
        <v>19350</v>
      </c>
      <c r="BS26" s="5">
        <v>0</v>
      </c>
      <c r="BT26" s="5">
        <v>0</v>
      </c>
      <c r="BU26" s="5">
        <v>0</v>
      </c>
      <c r="BV26" s="5">
        <v>19350</v>
      </c>
      <c r="BW26" s="5">
        <v>61515.6</v>
      </c>
      <c r="BX26" s="5">
        <v>3576.9</v>
      </c>
      <c r="BY26" s="5">
        <v>34268</v>
      </c>
      <c r="BZ26" s="5">
        <v>302.60000000000002</v>
      </c>
      <c r="CA26" s="5">
        <v>23368.1</v>
      </c>
      <c r="CB26" s="5">
        <v>43641.4</v>
      </c>
      <c r="CC26" s="5">
        <v>3483.3</v>
      </c>
      <c r="CD26" s="5">
        <v>21353.200000000001</v>
      </c>
      <c r="CE26" s="5">
        <v>0</v>
      </c>
      <c r="CF26" s="5">
        <v>18804.900000000001</v>
      </c>
      <c r="CG26" s="5">
        <v>19350</v>
      </c>
      <c r="CH26" s="5">
        <v>0</v>
      </c>
      <c r="CI26" s="5">
        <v>0</v>
      </c>
      <c r="CJ26" s="5">
        <v>0</v>
      </c>
      <c r="CK26" s="5">
        <v>19350</v>
      </c>
      <c r="CL26" s="5">
        <v>51636.1</v>
      </c>
      <c r="CM26" s="5">
        <v>0</v>
      </c>
      <c r="CN26" s="5">
        <v>31280</v>
      </c>
      <c r="CO26" s="5">
        <v>302.60000000000002</v>
      </c>
      <c r="CP26" s="5">
        <v>20053.5</v>
      </c>
      <c r="CQ26" s="5">
        <v>38086.9</v>
      </c>
      <c r="CR26" s="5">
        <v>0</v>
      </c>
      <c r="CS26" s="5">
        <v>20639.7</v>
      </c>
      <c r="CT26" s="5">
        <v>0</v>
      </c>
      <c r="CU26" s="5">
        <v>17447.2</v>
      </c>
      <c r="CV26" s="5">
        <v>19350</v>
      </c>
      <c r="CW26" s="5">
        <v>0</v>
      </c>
      <c r="CX26" s="5">
        <v>0</v>
      </c>
      <c r="CY26" s="5">
        <v>0</v>
      </c>
      <c r="CZ26" s="5">
        <v>19350</v>
      </c>
      <c r="DA26" s="6" t="s">
        <v>137</v>
      </c>
    </row>
    <row r="27" spans="1:105" ht="72" customHeight="1">
      <c r="A27" s="3" t="s">
        <v>167</v>
      </c>
      <c r="B27" s="17" t="s">
        <v>168</v>
      </c>
      <c r="C27" s="4"/>
      <c r="D27" s="4"/>
      <c r="E27" s="4"/>
      <c r="F27" s="4"/>
      <c r="G27" s="4"/>
      <c r="H27" s="4"/>
      <c r="I27" s="32" t="s">
        <v>247</v>
      </c>
      <c r="J27" s="4">
        <v>101</v>
      </c>
      <c r="K27" s="12">
        <v>42993</v>
      </c>
      <c r="L27" s="4" t="s">
        <v>46</v>
      </c>
      <c r="M27" s="4" t="s">
        <v>159</v>
      </c>
      <c r="N27" s="4" t="s">
        <v>169</v>
      </c>
      <c r="O27" s="54">
        <f>U27+S27+W27</f>
        <v>372.90000000000003</v>
      </c>
      <c r="P27" s="54">
        <f>X27+V27+T27</f>
        <v>372.8</v>
      </c>
      <c r="Q27" s="50"/>
      <c r="R27" s="50"/>
      <c r="S27" s="40">
        <v>63.1</v>
      </c>
      <c r="T27" s="40">
        <v>63</v>
      </c>
      <c r="U27" s="45">
        <v>302.60000000000002</v>
      </c>
      <c r="V27" s="45">
        <v>302.60000000000002</v>
      </c>
      <c r="W27" s="40">
        <v>7.2</v>
      </c>
      <c r="X27" s="40">
        <v>7.2</v>
      </c>
      <c r="Y27" s="59">
        <v>7868.9</v>
      </c>
      <c r="Z27" s="79">
        <v>0</v>
      </c>
      <c r="AA27" s="74">
        <v>0</v>
      </c>
      <c r="AB27" s="69">
        <v>0</v>
      </c>
      <c r="AC27" s="64">
        <v>0</v>
      </c>
      <c r="AD27" s="84">
        <v>0</v>
      </c>
      <c r="AE27" s="104">
        <v>0</v>
      </c>
      <c r="AF27" s="99">
        <v>0</v>
      </c>
      <c r="AG27" s="94">
        <v>0</v>
      </c>
      <c r="AH27" s="89">
        <v>0</v>
      </c>
      <c r="AI27" s="109">
        <v>0</v>
      </c>
      <c r="AJ27" s="54">
        <v>0</v>
      </c>
      <c r="AK27" s="18">
        <v>0</v>
      </c>
      <c r="AL27" s="118">
        <v>0</v>
      </c>
      <c r="AM27" s="123">
        <v>0</v>
      </c>
      <c r="AN27" s="128">
        <v>0</v>
      </c>
      <c r="AO27" s="133">
        <v>0</v>
      </c>
      <c r="AP27" s="138">
        <v>0</v>
      </c>
      <c r="AQ27" s="143">
        <v>0</v>
      </c>
      <c r="AR27" s="148">
        <v>0</v>
      </c>
      <c r="AS27" s="5">
        <f>AW27+AY27+BA27</f>
        <v>372.90000000000003</v>
      </c>
      <c r="AT27" s="5">
        <f>AX27+AZ27+BB27</f>
        <v>372.8</v>
      </c>
      <c r="AU27" s="5">
        <v>0</v>
      </c>
      <c r="AV27" s="5">
        <v>0</v>
      </c>
      <c r="AW27" s="5">
        <v>63.1</v>
      </c>
      <c r="AX27" s="5">
        <v>63</v>
      </c>
      <c r="AY27" s="5">
        <v>302.60000000000002</v>
      </c>
      <c r="AZ27" s="5">
        <v>302.60000000000002</v>
      </c>
      <c r="BA27" s="5">
        <v>7.2</v>
      </c>
      <c r="BB27" s="5">
        <v>7.2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15122.7</v>
      </c>
      <c r="BX27" s="5">
        <f>BY27+BZ27+CA27</f>
        <v>372.8</v>
      </c>
      <c r="BY27" s="5">
        <v>63</v>
      </c>
      <c r="BZ27" s="5">
        <v>302.60000000000002</v>
      </c>
      <c r="CA27" s="5">
        <v>7.2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f>CN27+CO27+CP27</f>
        <v>372.8</v>
      </c>
      <c r="CM27" s="5">
        <v>0</v>
      </c>
      <c r="CN27" s="5">
        <v>63</v>
      </c>
      <c r="CO27" s="5">
        <v>302.60000000000002</v>
      </c>
      <c r="CP27" s="5">
        <v>7.2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6" t="s">
        <v>0</v>
      </c>
    </row>
    <row r="28" spans="1:105" ht="160.5" customHeight="1">
      <c r="A28" s="3" t="s">
        <v>170</v>
      </c>
      <c r="B28" s="17" t="s">
        <v>171</v>
      </c>
      <c r="C28" s="35"/>
      <c r="D28" s="4"/>
      <c r="E28" s="4"/>
      <c r="F28" s="4"/>
      <c r="G28" s="4"/>
      <c r="H28" s="4"/>
      <c r="I28" s="26" t="s">
        <v>258</v>
      </c>
      <c r="J28" s="4"/>
      <c r="K28" s="4"/>
      <c r="L28" s="4" t="s">
        <v>37</v>
      </c>
      <c r="M28" s="4" t="s">
        <v>151</v>
      </c>
      <c r="N28" s="4" t="s">
        <v>148</v>
      </c>
      <c r="O28" s="54">
        <f>S28+W28</f>
        <v>5636.5</v>
      </c>
      <c r="P28" s="54">
        <f>X28+T28</f>
        <v>5175.8999999999996</v>
      </c>
      <c r="Q28" s="50">
        <v>0</v>
      </c>
      <c r="R28" s="50">
        <v>0</v>
      </c>
      <c r="S28" s="40">
        <v>3430.9</v>
      </c>
      <c r="T28" s="40">
        <v>3430.9</v>
      </c>
      <c r="U28" s="45">
        <v>0</v>
      </c>
      <c r="V28" s="45">
        <v>0</v>
      </c>
      <c r="W28" s="40">
        <v>2205.6</v>
      </c>
      <c r="X28" s="40">
        <v>1745</v>
      </c>
      <c r="Y28" s="59">
        <f>AA28+AC28</f>
        <v>5068.8</v>
      </c>
      <c r="Z28" s="79">
        <v>0</v>
      </c>
      <c r="AA28" s="74">
        <v>2894.3</v>
      </c>
      <c r="AB28" s="69">
        <v>0</v>
      </c>
      <c r="AC28" s="64">
        <v>2174.5</v>
      </c>
      <c r="AD28" s="84">
        <f>AH28</f>
        <v>1082</v>
      </c>
      <c r="AE28" s="104">
        <v>0</v>
      </c>
      <c r="AF28" s="99">
        <v>0</v>
      </c>
      <c r="AG28" s="94">
        <v>0</v>
      </c>
      <c r="AH28" s="89">
        <v>1082</v>
      </c>
      <c r="AI28" s="109">
        <f>AM28</f>
        <v>1082</v>
      </c>
      <c r="AJ28" s="54">
        <v>0</v>
      </c>
      <c r="AK28" s="18">
        <v>0</v>
      </c>
      <c r="AL28" s="118">
        <v>0</v>
      </c>
      <c r="AM28" s="123">
        <v>1082</v>
      </c>
      <c r="AN28" s="128">
        <f>AR28</f>
        <v>1082</v>
      </c>
      <c r="AO28" s="133">
        <v>0</v>
      </c>
      <c r="AP28" s="138">
        <v>0</v>
      </c>
      <c r="AQ28" s="143">
        <v>0</v>
      </c>
      <c r="AR28" s="148">
        <v>1082</v>
      </c>
      <c r="AS28" s="5">
        <f>AW28+BA28</f>
        <v>5636.5</v>
      </c>
      <c r="AT28" s="5">
        <f>AX28+BB28</f>
        <v>5175.8999999999996</v>
      </c>
      <c r="AU28" s="5">
        <v>0</v>
      </c>
      <c r="AV28" s="5">
        <v>0</v>
      </c>
      <c r="AW28" s="5">
        <v>3430.9</v>
      </c>
      <c r="AX28" s="5">
        <v>3430.9</v>
      </c>
      <c r="AY28" s="5">
        <v>0</v>
      </c>
      <c r="AZ28" s="5">
        <v>0</v>
      </c>
      <c r="BA28" s="5">
        <v>2205.6</v>
      </c>
      <c r="BB28" s="5">
        <v>1745</v>
      </c>
      <c r="BC28" s="5">
        <f>BG28+BE28</f>
        <v>5068.8</v>
      </c>
      <c r="BD28" s="5">
        <v>0</v>
      </c>
      <c r="BE28" s="5">
        <v>2894.3</v>
      </c>
      <c r="BF28" s="5">
        <v>0</v>
      </c>
      <c r="BG28" s="5">
        <v>2174.5</v>
      </c>
      <c r="BH28" s="5">
        <f>BL28</f>
        <v>1082</v>
      </c>
      <c r="BI28" s="5">
        <v>0</v>
      </c>
      <c r="BJ28" s="5">
        <v>0</v>
      </c>
      <c r="BK28" s="5">
        <v>0</v>
      </c>
      <c r="BL28" s="5">
        <v>1082</v>
      </c>
      <c r="BM28" s="5">
        <f>BQ28</f>
        <v>1082</v>
      </c>
      <c r="BN28" s="5">
        <v>0</v>
      </c>
      <c r="BO28" s="5">
        <v>0</v>
      </c>
      <c r="BP28" s="5">
        <v>0</v>
      </c>
      <c r="BQ28" s="5">
        <v>1082</v>
      </c>
      <c r="BR28" s="5">
        <f>BV28</f>
        <v>1082</v>
      </c>
      <c r="BS28" s="5">
        <v>0</v>
      </c>
      <c r="BT28" s="5">
        <v>0</v>
      </c>
      <c r="BU28" s="5">
        <v>0</v>
      </c>
      <c r="BV28" s="5">
        <v>1082</v>
      </c>
      <c r="BW28" s="5">
        <f>BY28+CA28</f>
        <v>5175.8999999999996</v>
      </c>
      <c r="BX28" s="5">
        <v>0</v>
      </c>
      <c r="BY28" s="5">
        <v>3430.9</v>
      </c>
      <c r="BZ28" s="5">
        <v>0</v>
      </c>
      <c r="CA28" s="5">
        <v>1745</v>
      </c>
      <c r="CB28" s="5">
        <f>CD28+CF28</f>
        <v>5068.8</v>
      </c>
      <c r="CC28" s="5">
        <v>0</v>
      </c>
      <c r="CD28" s="5">
        <v>2894.3</v>
      </c>
      <c r="CE28" s="5">
        <v>0</v>
      </c>
      <c r="CF28" s="5">
        <v>2174.5</v>
      </c>
      <c r="CG28" s="5">
        <f>CK28</f>
        <v>1082</v>
      </c>
      <c r="CH28" s="5">
        <v>0</v>
      </c>
      <c r="CI28" s="5">
        <v>0</v>
      </c>
      <c r="CJ28" s="5">
        <v>0</v>
      </c>
      <c r="CK28" s="5">
        <v>1082</v>
      </c>
      <c r="CL28" s="5">
        <f>CN28+CP28</f>
        <v>5175.8999999999996</v>
      </c>
      <c r="CM28" s="5">
        <v>0</v>
      </c>
      <c r="CN28" s="5">
        <v>3430.9</v>
      </c>
      <c r="CO28" s="5">
        <v>0</v>
      </c>
      <c r="CP28" s="5">
        <v>1745</v>
      </c>
      <c r="CQ28" s="5">
        <f>CS28+CU28</f>
        <v>5068.8</v>
      </c>
      <c r="CR28" s="5">
        <v>0</v>
      </c>
      <c r="CS28" s="5">
        <v>2894.3</v>
      </c>
      <c r="CT28" s="5">
        <v>0</v>
      </c>
      <c r="CU28" s="5">
        <v>2174.5</v>
      </c>
      <c r="CV28" s="5">
        <f>CZ28</f>
        <v>1082</v>
      </c>
      <c r="CW28" s="5">
        <v>0</v>
      </c>
      <c r="CX28" s="5">
        <v>0</v>
      </c>
      <c r="CY28" s="5">
        <v>0</v>
      </c>
      <c r="CZ28" s="5">
        <v>1082</v>
      </c>
      <c r="DA28" s="6" t="s">
        <v>0</v>
      </c>
    </row>
    <row r="29" spans="1:105" ht="87.2" customHeight="1">
      <c r="A29" s="3" t="s">
        <v>172</v>
      </c>
      <c r="B29" s="4" t="s">
        <v>173</v>
      </c>
      <c r="C29" s="4"/>
      <c r="D29" s="4"/>
      <c r="E29" s="4"/>
      <c r="F29" s="4"/>
      <c r="G29" s="4"/>
      <c r="H29" s="4"/>
      <c r="I29" s="4"/>
      <c r="J29" s="4"/>
      <c r="K29" s="4"/>
      <c r="L29" s="4" t="s">
        <v>137</v>
      </c>
      <c r="M29" s="4" t="s">
        <v>137</v>
      </c>
      <c r="N29" s="4" t="s">
        <v>137</v>
      </c>
      <c r="O29" s="54">
        <v>1739.6</v>
      </c>
      <c r="P29" s="54">
        <v>1204.5</v>
      </c>
      <c r="Q29" s="50">
        <v>0</v>
      </c>
      <c r="R29" s="50">
        <v>0</v>
      </c>
      <c r="S29" s="40">
        <v>0</v>
      </c>
      <c r="T29" s="40">
        <v>0</v>
      </c>
      <c r="U29" s="45">
        <v>0</v>
      </c>
      <c r="V29" s="45">
        <v>0</v>
      </c>
      <c r="W29" s="40">
        <v>1739.6</v>
      </c>
      <c r="X29" s="40">
        <v>1204.5</v>
      </c>
      <c r="Y29" s="59">
        <v>673.6</v>
      </c>
      <c r="Z29" s="79">
        <v>0</v>
      </c>
      <c r="AA29" s="74">
        <v>0</v>
      </c>
      <c r="AB29" s="69">
        <v>0</v>
      </c>
      <c r="AC29" s="64">
        <v>673.6</v>
      </c>
      <c r="AD29" s="84">
        <v>695</v>
      </c>
      <c r="AE29" s="104">
        <v>0</v>
      </c>
      <c r="AF29" s="99">
        <v>0</v>
      </c>
      <c r="AG29" s="94">
        <v>0</v>
      </c>
      <c r="AH29" s="89">
        <v>695</v>
      </c>
      <c r="AI29" s="109">
        <v>695</v>
      </c>
      <c r="AJ29" s="54">
        <v>0</v>
      </c>
      <c r="AK29" s="18">
        <v>0</v>
      </c>
      <c r="AL29" s="118">
        <v>0</v>
      </c>
      <c r="AM29" s="123">
        <v>695</v>
      </c>
      <c r="AN29" s="128">
        <v>695</v>
      </c>
      <c r="AO29" s="133">
        <v>0</v>
      </c>
      <c r="AP29" s="138">
        <v>0</v>
      </c>
      <c r="AQ29" s="143">
        <v>0</v>
      </c>
      <c r="AR29" s="148">
        <v>695</v>
      </c>
      <c r="AS29" s="5">
        <v>1739.6</v>
      </c>
      <c r="AT29" s="5">
        <v>1204.5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1739.6</v>
      </c>
      <c r="BB29" s="5">
        <v>1204.5</v>
      </c>
      <c r="BC29" s="5">
        <v>673.6</v>
      </c>
      <c r="BD29" s="5">
        <v>0</v>
      </c>
      <c r="BE29" s="5">
        <v>0</v>
      </c>
      <c r="BF29" s="5">
        <v>0</v>
      </c>
      <c r="BG29" s="5">
        <v>673.6</v>
      </c>
      <c r="BH29" s="5">
        <v>695</v>
      </c>
      <c r="BI29" s="5">
        <v>0</v>
      </c>
      <c r="BJ29" s="5">
        <v>0</v>
      </c>
      <c r="BK29" s="5">
        <v>0</v>
      </c>
      <c r="BL29" s="5">
        <v>695</v>
      </c>
      <c r="BM29" s="5">
        <v>695</v>
      </c>
      <c r="BN29" s="5">
        <v>0</v>
      </c>
      <c r="BO29" s="5">
        <v>0</v>
      </c>
      <c r="BP29" s="5">
        <v>0</v>
      </c>
      <c r="BQ29" s="5">
        <v>695</v>
      </c>
      <c r="BR29" s="5">
        <v>695</v>
      </c>
      <c r="BS29" s="5">
        <v>0</v>
      </c>
      <c r="BT29" s="5">
        <v>0</v>
      </c>
      <c r="BU29" s="5">
        <v>0</v>
      </c>
      <c r="BV29" s="5">
        <v>695</v>
      </c>
      <c r="BW29" s="5">
        <v>1204.5</v>
      </c>
      <c r="BX29" s="5">
        <v>0</v>
      </c>
      <c r="BY29" s="5">
        <v>0</v>
      </c>
      <c r="BZ29" s="5">
        <v>0</v>
      </c>
      <c r="CA29" s="5">
        <v>1204.5</v>
      </c>
      <c r="CB29" s="5">
        <v>673.6</v>
      </c>
      <c r="CC29" s="5">
        <v>0</v>
      </c>
      <c r="CD29" s="5">
        <v>0</v>
      </c>
      <c r="CE29" s="5">
        <v>0</v>
      </c>
      <c r="CF29" s="5">
        <v>673.6</v>
      </c>
      <c r="CG29" s="5">
        <v>695</v>
      </c>
      <c r="CH29" s="5">
        <v>0</v>
      </c>
      <c r="CI29" s="5">
        <v>0</v>
      </c>
      <c r="CJ29" s="5">
        <v>0</v>
      </c>
      <c r="CK29" s="5">
        <v>695</v>
      </c>
      <c r="CL29" s="5">
        <v>1204.5</v>
      </c>
      <c r="CM29" s="5">
        <v>0</v>
      </c>
      <c r="CN29" s="5">
        <v>0</v>
      </c>
      <c r="CO29" s="5">
        <v>0</v>
      </c>
      <c r="CP29" s="5">
        <v>1204.5</v>
      </c>
      <c r="CQ29" s="5">
        <v>673.6</v>
      </c>
      <c r="CR29" s="5">
        <v>0</v>
      </c>
      <c r="CS29" s="5">
        <v>0</v>
      </c>
      <c r="CT29" s="5">
        <v>0</v>
      </c>
      <c r="CU29" s="5">
        <v>673.6</v>
      </c>
      <c r="CV29" s="5">
        <v>695</v>
      </c>
      <c r="CW29" s="5">
        <v>0</v>
      </c>
      <c r="CX29" s="5">
        <v>0</v>
      </c>
      <c r="CY29" s="5">
        <v>0</v>
      </c>
      <c r="CZ29" s="5">
        <v>695</v>
      </c>
      <c r="DA29" s="6" t="s">
        <v>137</v>
      </c>
    </row>
    <row r="30" spans="1:105" ht="149.25" customHeight="1">
      <c r="A30" s="3" t="s">
        <v>174</v>
      </c>
      <c r="B30" s="17" t="s">
        <v>175</v>
      </c>
      <c r="C30" s="35" t="s">
        <v>255</v>
      </c>
      <c r="D30" s="4"/>
      <c r="E30" s="4"/>
      <c r="F30" s="4"/>
      <c r="G30" s="4"/>
      <c r="H30" s="4"/>
      <c r="I30" s="4"/>
      <c r="J30" s="4"/>
      <c r="K30" s="4"/>
      <c r="L30" s="4" t="s">
        <v>37</v>
      </c>
      <c r="M30" s="4" t="s">
        <v>151</v>
      </c>
      <c r="N30" s="4" t="s">
        <v>148</v>
      </c>
      <c r="O30" s="54">
        <f>W30</f>
        <v>166.8</v>
      </c>
      <c r="P30" s="54">
        <f>X30</f>
        <v>166.8</v>
      </c>
      <c r="Q30" s="50">
        <v>0</v>
      </c>
      <c r="R30" s="50">
        <v>0</v>
      </c>
      <c r="S30" s="40">
        <v>0</v>
      </c>
      <c r="T30" s="40">
        <v>0</v>
      </c>
      <c r="U30" s="45">
        <v>0</v>
      </c>
      <c r="V30" s="45">
        <v>0</v>
      </c>
      <c r="W30" s="40">
        <v>166.8</v>
      </c>
      <c r="X30" s="40">
        <v>166.8</v>
      </c>
      <c r="Y30" s="59">
        <f>AC30</f>
        <v>45.3</v>
      </c>
      <c r="Z30" s="79">
        <v>0</v>
      </c>
      <c r="AA30" s="74">
        <v>0</v>
      </c>
      <c r="AB30" s="69">
        <v>0</v>
      </c>
      <c r="AC30" s="64">
        <v>45.3</v>
      </c>
      <c r="AD30" s="84">
        <f>AH30</f>
        <v>47</v>
      </c>
      <c r="AE30" s="104">
        <v>0</v>
      </c>
      <c r="AF30" s="99">
        <v>0</v>
      </c>
      <c r="AG30" s="94">
        <v>0</v>
      </c>
      <c r="AH30" s="89">
        <v>47</v>
      </c>
      <c r="AI30" s="109">
        <f>AM30</f>
        <v>47</v>
      </c>
      <c r="AJ30" s="54">
        <v>0</v>
      </c>
      <c r="AK30" s="18">
        <v>0</v>
      </c>
      <c r="AL30" s="118">
        <v>0</v>
      </c>
      <c r="AM30" s="123">
        <v>47</v>
      </c>
      <c r="AN30" s="128">
        <f>AR30</f>
        <v>47</v>
      </c>
      <c r="AO30" s="133">
        <v>0</v>
      </c>
      <c r="AP30" s="138">
        <v>0</v>
      </c>
      <c r="AQ30" s="143">
        <v>0</v>
      </c>
      <c r="AR30" s="148">
        <v>47</v>
      </c>
      <c r="AS30" s="5">
        <f>BA30</f>
        <v>166.8</v>
      </c>
      <c r="AT30" s="5">
        <f>BB30</f>
        <v>166.8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166.8</v>
      </c>
      <c r="BB30" s="5">
        <v>166.8</v>
      </c>
      <c r="BC30" s="5">
        <f>BG30</f>
        <v>45.3</v>
      </c>
      <c r="BD30" s="5">
        <v>0</v>
      </c>
      <c r="BE30" s="5">
        <v>0</v>
      </c>
      <c r="BF30" s="5">
        <v>0</v>
      </c>
      <c r="BG30" s="5">
        <v>45.3</v>
      </c>
      <c r="BH30" s="5">
        <v>47</v>
      </c>
      <c r="BI30" s="5">
        <v>0</v>
      </c>
      <c r="BJ30" s="5">
        <v>0</v>
      </c>
      <c r="BK30" s="5">
        <v>0</v>
      </c>
      <c r="BL30" s="5">
        <v>47</v>
      </c>
      <c r="BM30" s="5">
        <f>BQ30</f>
        <v>47</v>
      </c>
      <c r="BN30" s="5">
        <v>0</v>
      </c>
      <c r="BO30" s="5">
        <v>0</v>
      </c>
      <c r="BP30" s="5">
        <v>0</v>
      </c>
      <c r="BQ30" s="5">
        <v>47</v>
      </c>
      <c r="BR30" s="5">
        <f>BV30</f>
        <v>47</v>
      </c>
      <c r="BS30" s="5">
        <v>0</v>
      </c>
      <c r="BT30" s="5">
        <v>0</v>
      </c>
      <c r="BU30" s="5">
        <v>0</v>
      </c>
      <c r="BV30" s="5">
        <v>47</v>
      </c>
      <c r="BW30" s="5">
        <f>CA30</f>
        <v>166.8</v>
      </c>
      <c r="BX30" s="5">
        <v>0</v>
      </c>
      <c r="BY30" s="5">
        <v>0</v>
      </c>
      <c r="BZ30" s="5">
        <v>0</v>
      </c>
      <c r="CA30" s="5">
        <v>166.8</v>
      </c>
      <c r="CB30" s="5">
        <f>CF30</f>
        <v>45.3</v>
      </c>
      <c r="CC30" s="5">
        <v>0</v>
      </c>
      <c r="CD30" s="5">
        <v>0</v>
      </c>
      <c r="CE30" s="5">
        <v>0</v>
      </c>
      <c r="CF30" s="5">
        <v>45.3</v>
      </c>
      <c r="CG30" s="5">
        <f>CK30</f>
        <v>47</v>
      </c>
      <c r="CH30" s="5">
        <v>0</v>
      </c>
      <c r="CI30" s="5">
        <v>0</v>
      </c>
      <c r="CJ30" s="5">
        <v>0</v>
      </c>
      <c r="CK30" s="5">
        <v>47</v>
      </c>
      <c r="CL30" s="5">
        <f>CP30</f>
        <v>166.8</v>
      </c>
      <c r="CM30" s="5">
        <v>0</v>
      </c>
      <c r="CN30" s="5">
        <v>0</v>
      </c>
      <c r="CO30" s="5">
        <v>0</v>
      </c>
      <c r="CP30" s="5">
        <v>166.8</v>
      </c>
      <c r="CQ30" s="5">
        <f>CU30</f>
        <v>45.3</v>
      </c>
      <c r="CR30" s="5">
        <v>0</v>
      </c>
      <c r="CS30" s="5">
        <v>0</v>
      </c>
      <c r="CT30" s="5">
        <v>0</v>
      </c>
      <c r="CU30" s="5">
        <v>45.3</v>
      </c>
      <c r="CV30" s="5">
        <f>CZ30</f>
        <v>47</v>
      </c>
      <c r="CW30" s="5">
        <v>0</v>
      </c>
      <c r="CX30" s="5">
        <v>0</v>
      </c>
      <c r="CY30" s="5">
        <v>0</v>
      </c>
      <c r="CZ30" s="5">
        <v>47</v>
      </c>
      <c r="DA30" s="6" t="s">
        <v>0</v>
      </c>
    </row>
    <row r="31" spans="1:105" ht="123.75" customHeight="1">
      <c r="A31" s="3" t="s">
        <v>176</v>
      </c>
      <c r="B31" s="17" t="s">
        <v>177</v>
      </c>
      <c r="C31" s="4"/>
      <c r="D31" s="4"/>
      <c r="E31" s="4"/>
      <c r="F31" s="4"/>
      <c r="G31" s="4"/>
      <c r="H31" s="4"/>
      <c r="I31" s="4" t="s">
        <v>248</v>
      </c>
      <c r="J31" s="4">
        <v>67</v>
      </c>
      <c r="K31" s="12">
        <v>38925</v>
      </c>
      <c r="L31" s="4" t="s">
        <v>45</v>
      </c>
      <c r="M31" s="4" t="s">
        <v>159</v>
      </c>
      <c r="N31" s="4" t="s">
        <v>144</v>
      </c>
      <c r="O31" s="54">
        <f>W31</f>
        <v>10</v>
      </c>
      <c r="P31" s="54">
        <f>X31</f>
        <v>0</v>
      </c>
      <c r="Q31" s="50">
        <v>0</v>
      </c>
      <c r="R31" s="50">
        <v>0</v>
      </c>
      <c r="S31" s="40">
        <v>0</v>
      </c>
      <c r="T31" s="40">
        <v>0</v>
      </c>
      <c r="U31" s="45">
        <v>0</v>
      </c>
      <c r="V31" s="45">
        <v>0</v>
      </c>
      <c r="W31" s="40">
        <v>10</v>
      </c>
      <c r="X31" s="40">
        <v>0</v>
      </c>
      <c r="Y31" s="59">
        <f>AC31</f>
        <v>10</v>
      </c>
      <c r="Z31" s="79">
        <v>0</v>
      </c>
      <c r="AA31" s="74">
        <v>0</v>
      </c>
      <c r="AB31" s="69">
        <v>0</v>
      </c>
      <c r="AC31" s="64">
        <v>10</v>
      </c>
      <c r="AD31" s="84">
        <f>AH31</f>
        <v>10</v>
      </c>
      <c r="AE31" s="104">
        <v>0</v>
      </c>
      <c r="AF31" s="99">
        <v>0</v>
      </c>
      <c r="AG31" s="94">
        <v>0</v>
      </c>
      <c r="AH31" s="89">
        <v>10</v>
      </c>
      <c r="AI31" s="109">
        <f>AM31</f>
        <v>10</v>
      </c>
      <c r="AJ31" s="54">
        <v>0</v>
      </c>
      <c r="AK31" s="18">
        <v>0</v>
      </c>
      <c r="AL31" s="118">
        <v>0</v>
      </c>
      <c r="AM31" s="123">
        <v>10</v>
      </c>
      <c r="AN31" s="128">
        <f>AR31</f>
        <v>10</v>
      </c>
      <c r="AO31" s="133">
        <v>0</v>
      </c>
      <c r="AP31" s="138">
        <v>0</v>
      </c>
      <c r="AQ31" s="143">
        <v>0</v>
      </c>
      <c r="AR31" s="148">
        <v>10</v>
      </c>
      <c r="AS31" s="5">
        <f>BA31</f>
        <v>10</v>
      </c>
      <c r="AT31" s="5">
        <f>BB31</f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10</v>
      </c>
      <c r="BB31" s="5">
        <v>0</v>
      </c>
      <c r="BC31" s="5">
        <f>BG31</f>
        <v>10</v>
      </c>
      <c r="BD31" s="5">
        <v>0</v>
      </c>
      <c r="BE31" s="5">
        <v>0</v>
      </c>
      <c r="BF31" s="5">
        <v>0</v>
      </c>
      <c r="BG31" s="5">
        <v>10</v>
      </c>
      <c r="BH31" s="5">
        <f>BL31</f>
        <v>10</v>
      </c>
      <c r="BI31" s="5">
        <v>0</v>
      </c>
      <c r="BJ31" s="5">
        <v>0</v>
      </c>
      <c r="BK31" s="5">
        <v>0</v>
      </c>
      <c r="BL31" s="5">
        <v>10</v>
      </c>
      <c r="BM31" s="5">
        <f>BQ31</f>
        <v>10</v>
      </c>
      <c r="BN31" s="5">
        <v>0</v>
      </c>
      <c r="BO31" s="5">
        <v>0</v>
      </c>
      <c r="BP31" s="5">
        <v>0</v>
      </c>
      <c r="BQ31" s="5">
        <v>10</v>
      </c>
      <c r="BR31" s="5">
        <f>BV31</f>
        <v>10</v>
      </c>
      <c r="BS31" s="5">
        <v>0</v>
      </c>
      <c r="BT31" s="5">
        <v>0</v>
      </c>
      <c r="BU31" s="5">
        <v>0</v>
      </c>
      <c r="BV31" s="5">
        <v>10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f>CF31</f>
        <v>10</v>
      </c>
      <c r="CC31" s="5">
        <v>0</v>
      </c>
      <c r="CD31" s="5">
        <v>0</v>
      </c>
      <c r="CE31" s="5">
        <v>0</v>
      </c>
      <c r="CF31" s="5">
        <v>10</v>
      </c>
      <c r="CG31" s="5">
        <f>CK31</f>
        <v>10</v>
      </c>
      <c r="CH31" s="5">
        <v>0</v>
      </c>
      <c r="CI31" s="5">
        <v>0</v>
      </c>
      <c r="CJ31" s="5">
        <v>0</v>
      </c>
      <c r="CK31" s="5">
        <v>10</v>
      </c>
      <c r="CL31" s="5">
        <f>CP31</f>
        <v>0</v>
      </c>
      <c r="CM31" s="5">
        <v>0</v>
      </c>
      <c r="CN31" s="5">
        <v>0</v>
      </c>
      <c r="CO31" s="5">
        <v>0</v>
      </c>
      <c r="CP31" s="5">
        <v>0</v>
      </c>
      <c r="CQ31" s="5">
        <f>CU31</f>
        <v>10</v>
      </c>
      <c r="CR31" s="5">
        <v>0</v>
      </c>
      <c r="CS31" s="5">
        <v>0</v>
      </c>
      <c r="CT31" s="5">
        <v>0</v>
      </c>
      <c r="CU31" s="5">
        <v>10</v>
      </c>
      <c r="CV31" s="5">
        <f>CZ31</f>
        <v>10</v>
      </c>
      <c r="CW31" s="5">
        <v>0</v>
      </c>
      <c r="CX31" s="5">
        <v>0</v>
      </c>
      <c r="CY31" s="5">
        <v>0</v>
      </c>
      <c r="CZ31" s="5">
        <v>10</v>
      </c>
      <c r="DA31" s="6" t="s">
        <v>0</v>
      </c>
    </row>
    <row r="32" spans="1:105" ht="132" customHeight="1">
      <c r="A32" s="3" t="s">
        <v>178</v>
      </c>
      <c r="B32" s="4" t="s">
        <v>179</v>
      </c>
      <c r="C32" s="4"/>
      <c r="D32" s="4"/>
      <c r="E32" s="4"/>
      <c r="F32" s="4"/>
      <c r="G32" s="4"/>
      <c r="H32" s="4"/>
      <c r="I32" s="4"/>
      <c r="J32" s="4"/>
      <c r="K32" s="4"/>
      <c r="L32" s="4" t="s">
        <v>137</v>
      </c>
      <c r="M32" s="4" t="s">
        <v>137</v>
      </c>
      <c r="N32" s="4" t="s">
        <v>137</v>
      </c>
      <c r="O32" s="54">
        <v>40101.1</v>
      </c>
      <c r="P32" s="54">
        <v>37692.300000000003</v>
      </c>
      <c r="Q32" s="50">
        <v>0</v>
      </c>
      <c r="R32" s="50">
        <v>0</v>
      </c>
      <c r="S32" s="40">
        <v>1597.8</v>
      </c>
      <c r="T32" s="40">
        <v>1591.9</v>
      </c>
      <c r="U32" s="45">
        <v>0</v>
      </c>
      <c r="V32" s="45">
        <v>0</v>
      </c>
      <c r="W32" s="40">
        <v>38503.300000000003</v>
      </c>
      <c r="X32" s="40">
        <v>36100.400000000001</v>
      </c>
      <c r="Y32" s="59">
        <v>39287.300000000003</v>
      </c>
      <c r="Z32" s="79">
        <v>0</v>
      </c>
      <c r="AA32" s="74">
        <v>64.3</v>
      </c>
      <c r="AB32" s="69">
        <v>0</v>
      </c>
      <c r="AC32" s="64">
        <v>39223</v>
      </c>
      <c r="AD32" s="84">
        <v>39764</v>
      </c>
      <c r="AE32" s="104">
        <v>0</v>
      </c>
      <c r="AF32" s="99">
        <v>0</v>
      </c>
      <c r="AG32" s="94">
        <v>0</v>
      </c>
      <c r="AH32" s="89">
        <v>39764</v>
      </c>
      <c r="AI32" s="109">
        <v>39764</v>
      </c>
      <c r="AJ32" s="54">
        <v>0</v>
      </c>
      <c r="AK32" s="18">
        <v>0</v>
      </c>
      <c r="AL32" s="118">
        <v>0</v>
      </c>
      <c r="AM32" s="123">
        <v>39764</v>
      </c>
      <c r="AN32" s="128">
        <v>39764</v>
      </c>
      <c r="AO32" s="133">
        <v>0</v>
      </c>
      <c r="AP32" s="138">
        <v>0</v>
      </c>
      <c r="AQ32" s="143">
        <v>0</v>
      </c>
      <c r="AR32" s="148">
        <v>39764</v>
      </c>
      <c r="AS32" s="5">
        <v>40101.1</v>
      </c>
      <c r="AT32" s="5">
        <v>37692.300000000003</v>
      </c>
      <c r="AU32" s="5">
        <v>0</v>
      </c>
      <c r="AV32" s="5">
        <v>0</v>
      </c>
      <c r="AW32" s="5">
        <v>1597.8</v>
      </c>
      <c r="AX32" s="5">
        <v>1591.9</v>
      </c>
      <c r="AY32" s="5">
        <v>0</v>
      </c>
      <c r="AZ32" s="5">
        <v>0</v>
      </c>
      <c r="BA32" s="5">
        <v>38503.300000000003</v>
      </c>
      <c r="BB32" s="5">
        <v>36100.400000000001</v>
      </c>
      <c r="BC32" s="5">
        <v>39287.300000000003</v>
      </c>
      <c r="BD32" s="5">
        <v>0</v>
      </c>
      <c r="BE32" s="5">
        <v>64.3</v>
      </c>
      <c r="BF32" s="5">
        <v>0</v>
      </c>
      <c r="BG32" s="5">
        <v>39223</v>
      </c>
      <c r="BH32" s="5">
        <v>39764</v>
      </c>
      <c r="BI32" s="5">
        <v>0</v>
      </c>
      <c r="BJ32" s="5">
        <v>0</v>
      </c>
      <c r="BK32" s="5">
        <v>0</v>
      </c>
      <c r="BL32" s="5">
        <v>39764</v>
      </c>
      <c r="BM32" s="5">
        <v>39764</v>
      </c>
      <c r="BN32" s="5">
        <v>0</v>
      </c>
      <c r="BO32" s="5">
        <v>0</v>
      </c>
      <c r="BP32" s="5">
        <v>0</v>
      </c>
      <c r="BQ32" s="5">
        <v>39764</v>
      </c>
      <c r="BR32" s="5">
        <v>39764</v>
      </c>
      <c r="BS32" s="5">
        <v>0</v>
      </c>
      <c r="BT32" s="5">
        <v>0</v>
      </c>
      <c r="BU32" s="5">
        <v>0</v>
      </c>
      <c r="BV32" s="5">
        <v>39764</v>
      </c>
      <c r="BW32" s="5">
        <v>37692.300000000003</v>
      </c>
      <c r="BX32" s="5">
        <v>0</v>
      </c>
      <c r="BY32" s="5">
        <v>1591.9</v>
      </c>
      <c r="BZ32" s="5">
        <v>0</v>
      </c>
      <c r="CA32" s="5">
        <v>36100.400000000001</v>
      </c>
      <c r="CB32" s="5">
        <v>39287.300000000003</v>
      </c>
      <c r="CC32" s="5">
        <v>0</v>
      </c>
      <c r="CD32" s="5">
        <v>64.3</v>
      </c>
      <c r="CE32" s="5">
        <v>0</v>
      </c>
      <c r="CF32" s="5">
        <v>39223</v>
      </c>
      <c r="CG32" s="5">
        <v>39764</v>
      </c>
      <c r="CH32" s="5">
        <v>0</v>
      </c>
      <c r="CI32" s="5">
        <v>0</v>
      </c>
      <c r="CJ32" s="5">
        <v>0</v>
      </c>
      <c r="CK32" s="5">
        <v>39764</v>
      </c>
      <c r="CL32" s="5">
        <v>37692.300000000003</v>
      </c>
      <c r="CM32" s="5">
        <v>0</v>
      </c>
      <c r="CN32" s="5">
        <v>1591.9</v>
      </c>
      <c r="CO32" s="5">
        <v>0</v>
      </c>
      <c r="CP32" s="5">
        <v>36100.400000000001</v>
      </c>
      <c r="CQ32" s="5">
        <v>39287.300000000003</v>
      </c>
      <c r="CR32" s="5">
        <v>0</v>
      </c>
      <c r="CS32" s="5">
        <v>64.3</v>
      </c>
      <c r="CT32" s="5">
        <v>0</v>
      </c>
      <c r="CU32" s="5">
        <v>39223</v>
      </c>
      <c r="CV32" s="5">
        <v>39764</v>
      </c>
      <c r="CW32" s="5">
        <v>0</v>
      </c>
      <c r="CX32" s="5">
        <v>0</v>
      </c>
      <c r="CY32" s="5">
        <v>0</v>
      </c>
      <c r="CZ32" s="5">
        <v>39764</v>
      </c>
      <c r="DA32" s="6" t="s">
        <v>137</v>
      </c>
    </row>
    <row r="33" spans="1:105" ht="65.25" customHeight="1">
      <c r="A33" s="3" t="s">
        <v>180</v>
      </c>
      <c r="B33" s="17" t="s">
        <v>181</v>
      </c>
      <c r="C33" s="4"/>
      <c r="D33" s="4"/>
      <c r="E33" s="4"/>
      <c r="F33" s="4"/>
      <c r="G33" s="4"/>
      <c r="H33" s="4"/>
      <c r="I33" s="4"/>
      <c r="J33" s="4"/>
      <c r="K33" s="4"/>
      <c r="L33" s="4" t="s">
        <v>35</v>
      </c>
      <c r="M33" s="4" t="s">
        <v>144</v>
      </c>
      <c r="N33" s="4" t="s">
        <v>147</v>
      </c>
      <c r="O33" s="54">
        <f>W33</f>
        <v>2</v>
      </c>
      <c r="P33" s="54">
        <f>X33</f>
        <v>2</v>
      </c>
      <c r="Q33" s="50">
        <v>0</v>
      </c>
      <c r="R33" s="50">
        <v>0</v>
      </c>
      <c r="S33" s="40">
        <v>0</v>
      </c>
      <c r="T33" s="40">
        <v>0</v>
      </c>
      <c r="U33" s="45">
        <v>0</v>
      </c>
      <c r="V33" s="45">
        <v>0</v>
      </c>
      <c r="W33" s="40">
        <v>2</v>
      </c>
      <c r="X33" s="40">
        <v>2</v>
      </c>
      <c r="Y33" s="59">
        <f>AC33</f>
        <v>2</v>
      </c>
      <c r="Z33" s="79">
        <v>0</v>
      </c>
      <c r="AA33" s="74">
        <v>0</v>
      </c>
      <c r="AB33" s="69">
        <v>0</v>
      </c>
      <c r="AC33" s="64">
        <v>2</v>
      </c>
      <c r="AD33" s="84">
        <v>0</v>
      </c>
      <c r="AE33" s="104">
        <v>0</v>
      </c>
      <c r="AF33" s="99">
        <v>0</v>
      </c>
      <c r="AG33" s="94">
        <v>0</v>
      </c>
      <c r="AH33" s="89">
        <v>0</v>
      </c>
      <c r="AI33" s="109">
        <v>0</v>
      </c>
      <c r="AJ33" s="54">
        <v>0</v>
      </c>
      <c r="AK33" s="18">
        <v>0</v>
      </c>
      <c r="AL33" s="118">
        <v>0</v>
      </c>
      <c r="AM33" s="123">
        <v>0</v>
      </c>
      <c r="AN33" s="128">
        <v>0</v>
      </c>
      <c r="AO33" s="133">
        <v>0</v>
      </c>
      <c r="AP33" s="138">
        <v>0</v>
      </c>
      <c r="AQ33" s="143">
        <v>0</v>
      </c>
      <c r="AR33" s="148">
        <v>0</v>
      </c>
      <c r="AS33" s="5">
        <f>BA33</f>
        <v>2</v>
      </c>
      <c r="AT33" s="5">
        <f>BB33</f>
        <v>2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2</v>
      </c>
      <c r="BB33" s="5">
        <v>2</v>
      </c>
      <c r="BC33" s="5">
        <f>BG33</f>
        <v>2</v>
      </c>
      <c r="BD33" s="5">
        <v>0</v>
      </c>
      <c r="BE33" s="5">
        <v>0</v>
      </c>
      <c r="BF33" s="5">
        <v>0</v>
      </c>
      <c r="BG33" s="5">
        <v>2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f>CA33</f>
        <v>2</v>
      </c>
      <c r="BX33" s="5">
        <v>0</v>
      </c>
      <c r="BY33" s="5">
        <v>0</v>
      </c>
      <c r="BZ33" s="5">
        <v>0</v>
      </c>
      <c r="CA33" s="5">
        <v>2</v>
      </c>
      <c r="CB33" s="5">
        <f>CF33</f>
        <v>2</v>
      </c>
      <c r="CC33" s="5">
        <v>0</v>
      </c>
      <c r="CD33" s="5">
        <v>0</v>
      </c>
      <c r="CE33" s="5">
        <v>0</v>
      </c>
      <c r="CF33" s="5">
        <v>2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f>CP33</f>
        <v>2</v>
      </c>
      <c r="CM33" s="5">
        <v>0</v>
      </c>
      <c r="CN33" s="5">
        <v>0</v>
      </c>
      <c r="CO33" s="5">
        <v>0</v>
      </c>
      <c r="CP33" s="5">
        <v>2</v>
      </c>
      <c r="CQ33" s="5">
        <f>CU33</f>
        <v>2</v>
      </c>
      <c r="CR33" s="5">
        <v>0</v>
      </c>
      <c r="CS33" s="5">
        <v>0</v>
      </c>
      <c r="CT33" s="5">
        <v>0</v>
      </c>
      <c r="CU33" s="5">
        <v>2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6" t="s">
        <v>0</v>
      </c>
    </row>
    <row r="34" spans="1:105" ht="28.9" customHeight="1">
      <c r="A34" s="7" t="s">
        <v>0</v>
      </c>
      <c r="B34" s="23" t="s">
        <v>0</v>
      </c>
      <c r="C34" s="8"/>
      <c r="D34" s="8"/>
      <c r="E34" s="8"/>
      <c r="F34" s="8"/>
      <c r="G34" s="8"/>
      <c r="H34" s="8"/>
      <c r="I34" s="8"/>
      <c r="J34" s="8"/>
      <c r="K34" s="8"/>
      <c r="L34" s="4" t="s">
        <v>35</v>
      </c>
      <c r="M34" s="4" t="s">
        <v>144</v>
      </c>
      <c r="N34" s="4" t="s">
        <v>151</v>
      </c>
      <c r="O34" s="54">
        <f>W34</f>
        <v>966.1</v>
      </c>
      <c r="P34" s="54">
        <f>X34</f>
        <v>756.2</v>
      </c>
      <c r="Q34" s="50">
        <v>0</v>
      </c>
      <c r="R34" s="50">
        <v>0</v>
      </c>
      <c r="S34" s="40">
        <v>0</v>
      </c>
      <c r="T34" s="40">
        <v>0</v>
      </c>
      <c r="U34" s="45">
        <v>0</v>
      </c>
      <c r="V34" s="45">
        <v>0</v>
      </c>
      <c r="W34" s="40">
        <v>966.1</v>
      </c>
      <c r="X34" s="40">
        <v>756.2</v>
      </c>
      <c r="Y34" s="59">
        <f>AC34</f>
        <v>1079.7</v>
      </c>
      <c r="Z34" s="79">
        <v>0</v>
      </c>
      <c r="AA34" s="74">
        <v>0</v>
      </c>
      <c r="AB34" s="69">
        <v>0</v>
      </c>
      <c r="AC34" s="64">
        <v>1079.7</v>
      </c>
      <c r="AD34" s="84">
        <f>AH34</f>
        <v>1080</v>
      </c>
      <c r="AE34" s="104">
        <v>0</v>
      </c>
      <c r="AF34" s="99">
        <v>0</v>
      </c>
      <c r="AG34" s="94">
        <v>0</v>
      </c>
      <c r="AH34" s="89">
        <v>1080</v>
      </c>
      <c r="AI34" s="109">
        <f>AM34</f>
        <v>1080</v>
      </c>
      <c r="AJ34" s="54">
        <v>0</v>
      </c>
      <c r="AK34" s="18">
        <v>0</v>
      </c>
      <c r="AL34" s="118">
        <v>0</v>
      </c>
      <c r="AM34" s="123">
        <v>1080</v>
      </c>
      <c r="AN34" s="128">
        <f>AR34</f>
        <v>1080</v>
      </c>
      <c r="AO34" s="133">
        <v>0</v>
      </c>
      <c r="AP34" s="138">
        <v>0</v>
      </c>
      <c r="AQ34" s="143">
        <v>0</v>
      </c>
      <c r="AR34" s="148">
        <v>1080</v>
      </c>
      <c r="AS34" s="5">
        <f>BA34</f>
        <v>966.1</v>
      </c>
      <c r="AT34" s="5">
        <f>BB34</f>
        <v>756.2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966.1</v>
      </c>
      <c r="BB34" s="5">
        <v>756.2</v>
      </c>
      <c r="BC34" s="5">
        <f>BG34</f>
        <v>1079.7</v>
      </c>
      <c r="BD34" s="5">
        <v>0</v>
      </c>
      <c r="BE34" s="5">
        <v>0</v>
      </c>
      <c r="BF34" s="5">
        <v>0</v>
      </c>
      <c r="BG34" s="5">
        <v>1079.7</v>
      </c>
      <c r="BH34" s="5">
        <f>BL34</f>
        <v>1080</v>
      </c>
      <c r="BI34" s="5">
        <v>0</v>
      </c>
      <c r="BJ34" s="5">
        <v>0</v>
      </c>
      <c r="BK34" s="5">
        <v>0</v>
      </c>
      <c r="BL34" s="5">
        <v>1080</v>
      </c>
      <c r="BM34" s="5">
        <f>BQ34</f>
        <v>1080</v>
      </c>
      <c r="BN34" s="5">
        <v>0</v>
      </c>
      <c r="BO34" s="5">
        <v>0</v>
      </c>
      <c r="BP34" s="5">
        <v>0</v>
      </c>
      <c r="BQ34" s="5">
        <v>1080</v>
      </c>
      <c r="BR34" s="5">
        <f>BV34</f>
        <v>1080</v>
      </c>
      <c r="BS34" s="5">
        <v>0</v>
      </c>
      <c r="BT34" s="5">
        <v>0</v>
      </c>
      <c r="BU34" s="5">
        <v>0</v>
      </c>
      <c r="BV34" s="5">
        <v>1080</v>
      </c>
      <c r="BW34" s="5">
        <f>CA34</f>
        <v>756.2</v>
      </c>
      <c r="BX34" s="5">
        <v>0</v>
      </c>
      <c r="BY34" s="5">
        <v>0</v>
      </c>
      <c r="BZ34" s="5">
        <v>0</v>
      </c>
      <c r="CA34" s="5">
        <v>756.2</v>
      </c>
      <c r="CB34" s="5">
        <f>CF34</f>
        <v>1079.7</v>
      </c>
      <c r="CC34" s="5">
        <v>0</v>
      </c>
      <c r="CD34" s="5">
        <v>0</v>
      </c>
      <c r="CE34" s="5">
        <v>0</v>
      </c>
      <c r="CF34" s="5">
        <v>1079.7</v>
      </c>
      <c r="CG34" s="5">
        <f>CK34</f>
        <v>1080</v>
      </c>
      <c r="CH34" s="5">
        <v>0</v>
      </c>
      <c r="CI34" s="5">
        <v>0</v>
      </c>
      <c r="CJ34" s="5">
        <v>0</v>
      </c>
      <c r="CK34" s="5">
        <v>1080</v>
      </c>
      <c r="CL34" s="5">
        <f>CP34</f>
        <v>756.2</v>
      </c>
      <c r="CM34" s="5">
        <v>0</v>
      </c>
      <c r="CN34" s="5">
        <v>0</v>
      </c>
      <c r="CO34" s="5">
        <v>0</v>
      </c>
      <c r="CP34" s="5">
        <v>756.2</v>
      </c>
      <c r="CQ34" s="5">
        <f>CU34</f>
        <v>1079.7</v>
      </c>
      <c r="CR34" s="5">
        <v>0</v>
      </c>
      <c r="CS34" s="5">
        <v>0</v>
      </c>
      <c r="CT34" s="5">
        <v>0</v>
      </c>
      <c r="CU34" s="5">
        <v>1079.7</v>
      </c>
      <c r="CV34" s="5">
        <f>CZ34</f>
        <v>1080</v>
      </c>
      <c r="CW34" s="5">
        <v>0</v>
      </c>
      <c r="CX34" s="5">
        <v>0</v>
      </c>
      <c r="CY34" s="5">
        <v>0</v>
      </c>
      <c r="CZ34" s="5">
        <v>1080</v>
      </c>
      <c r="DA34" s="6" t="s">
        <v>0</v>
      </c>
    </row>
    <row r="35" spans="1:105" ht="12.6" customHeight="1">
      <c r="A35" s="7" t="s">
        <v>0</v>
      </c>
      <c r="B35" s="23" t="s">
        <v>0</v>
      </c>
      <c r="C35" s="8"/>
      <c r="D35" s="8"/>
      <c r="E35" s="8"/>
      <c r="F35" s="8"/>
      <c r="G35" s="8"/>
      <c r="H35" s="8"/>
      <c r="I35" s="8"/>
      <c r="J35" s="8"/>
      <c r="K35" s="8"/>
      <c r="L35" s="4" t="s">
        <v>35</v>
      </c>
      <c r="M35" s="4" t="s">
        <v>144</v>
      </c>
      <c r="N35" s="4" t="s">
        <v>43</v>
      </c>
      <c r="O35" s="54">
        <v>0</v>
      </c>
      <c r="P35" s="54">
        <v>0</v>
      </c>
      <c r="Q35" s="50">
        <v>0</v>
      </c>
      <c r="R35" s="50">
        <v>0</v>
      </c>
      <c r="S35" s="40">
        <v>0</v>
      </c>
      <c r="T35" s="40">
        <v>0</v>
      </c>
      <c r="U35" s="45">
        <v>0</v>
      </c>
      <c r="V35" s="45">
        <v>0</v>
      </c>
      <c r="W35" s="40">
        <v>0</v>
      </c>
      <c r="X35" s="40">
        <v>0</v>
      </c>
      <c r="Y35" s="59">
        <v>0</v>
      </c>
      <c r="Z35" s="79">
        <v>0</v>
      </c>
      <c r="AA35" s="74">
        <v>0</v>
      </c>
      <c r="AB35" s="69">
        <v>0</v>
      </c>
      <c r="AC35" s="64">
        <v>0</v>
      </c>
      <c r="AD35" s="84">
        <v>0</v>
      </c>
      <c r="AE35" s="104">
        <v>0</v>
      </c>
      <c r="AF35" s="99">
        <v>0</v>
      </c>
      <c r="AG35" s="94">
        <v>0</v>
      </c>
      <c r="AH35" s="89">
        <v>0</v>
      </c>
      <c r="AI35" s="109">
        <v>0</v>
      </c>
      <c r="AJ35" s="54">
        <v>0</v>
      </c>
      <c r="AK35" s="18">
        <v>0</v>
      </c>
      <c r="AL35" s="118">
        <v>0</v>
      </c>
      <c r="AM35" s="123">
        <v>0</v>
      </c>
      <c r="AN35" s="128">
        <v>0</v>
      </c>
      <c r="AO35" s="133">
        <v>0</v>
      </c>
      <c r="AP35" s="138">
        <v>0</v>
      </c>
      <c r="AQ35" s="143">
        <v>0</v>
      </c>
      <c r="AR35" s="148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6" t="s">
        <v>0</v>
      </c>
    </row>
    <row r="36" spans="1:105" ht="53.25" customHeight="1">
      <c r="A36" s="3" t="s">
        <v>182</v>
      </c>
      <c r="B36" s="17" t="s">
        <v>183</v>
      </c>
      <c r="C36" s="4"/>
      <c r="D36" s="4"/>
      <c r="E36" s="4"/>
      <c r="F36" s="4"/>
      <c r="G36" s="4"/>
      <c r="H36" s="4"/>
      <c r="I36" s="26" t="s">
        <v>249</v>
      </c>
      <c r="J36" s="4"/>
      <c r="K36" s="4"/>
      <c r="L36" s="4" t="s">
        <v>35</v>
      </c>
      <c r="M36" s="4" t="s">
        <v>144</v>
      </c>
      <c r="N36" s="4" t="s">
        <v>151</v>
      </c>
      <c r="O36" s="54">
        <f>W36</f>
        <v>2888.3</v>
      </c>
      <c r="P36" s="54">
        <f>X36</f>
        <v>2888.3</v>
      </c>
      <c r="Q36" s="50">
        <v>0</v>
      </c>
      <c r="R36" s="50">
        <v>0</v>
      </c>
      <c r="S36" s="40">
        <v>0</v>
      </c>
      <c r="T36" s="40">
        <v>0</v>
      </c>
      <c r="U36" s="45">
        <v>0</v>
      </c>
      <c r="V36" s="45">
        <v>0</v>
      </c>
      <c r="W36" s="40">
        <v>2888.3</v>
      </c>
      <c r="X36" s="40">
        <v>2888.3</v>
      </c>
      <c r="Y36" s="59">
        <f>AC36</f>
        <v>3005.6</v>
      </c>
      <c r="Z36" s="79">
        <v>0</v>
      </c>
      <c r="AA36" s="74">
        <v>0</v>
      </c>
      <c r="AB36" s="69">
        <v>0</v>
      </c>
      <c r="AC36" s="64">
        <v>3005.6</v>
      </c>
      <c r="AD36" s="84">
        <f>AH36</f>
        <v>3005.6</v>
      </c>
      <c r="AE36" s="104">
        <v>0</v>
      </c>
      <c r="AF36" s="99">
        <v>0</v>
      </c>
      <c r="AG36" s="94">
        <v>0</v>
      </c>
      <c r="AH36" s="89">
        <v>3005.6</v>
      </c>
      <c r="AI36" s="109">
        <f>AM36</f>
        <v>3005.6</v>
      </c>
      <c r="AJ36" s="54">
        <v>0</v>
      </c>
      <c r="AK36" s="18">
        <v>0</v>
      </c>
      <c r="AL36" s="118">
        <v>0</v>
      </c>
      <c r="AM36" s="123">
        <v>3005.6</v>
      </c>
      <c r="AN36" s="128">
        <f>AR36</f>
        <v>3005.6</v>
      </c>
      <c r="AO36" s="133">
        <v>0</v>
      </c>
      <c r="AP36" s="138">
        <v>0</v>
      </c>
      <c r="AQ36" s="143">
        <v>0</v>
      </c>
      <c r="AR36" s="148">
        <v>3005.6</v>
      </c>
      <c r="AS36" s="5">
        <f>BA36</f>
        <v>2888.3</v>
      </c>
      <c r="AT36" s="5">
        <f>BB36</f>
        <v>2888.3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2888.3</v>
      </c>
      <c r="BB36" s="5">
        <v>2888.3</v>
      </c>
      <c r="BC36" s="5">
        <f>BG36</f>
        <v>3005.6</v>
      </c>
      <c r="BD36" s="5">
        <v>0</v>
      </c>
      <c r="BE36" s="5">
        <v>0</v>
      </c>
      <c r="BF36" s="5">
        <v>0</v>
      </c>
      <c r="BG36" s="5">
        <v>3005.6</v>
      </c>
      <c r="BH36" s="5">
        <f>BL36</f>
        <v>3005.6</v>
      </c>
      <c r="BI36" s="5">
        <v>0</v>
      </c>
      <c r="BJ36" s="5">
        <v>0</v>
      </c>
      <c r="BK36" s="5">
        <v>0</v>
      </c>
      <c r="BL36" s="5">
        <v>3005.6</v>
      </c>
      <c r="BM36" s="5">
        <f>BQ36</f>
        <v>3005.6</v>
      </c>
      <c r="BN36" s="5">
        <v>0</v>
      </c>
      <c r="BO36" s="5">
        <v>0</v>
      </c>
      <c r="BP36" s="5">
        <v>0</v>
      </c>
      <c r="BQ36" s="5">
        <v>3005.6</v>
      </c>
      <c r="BR36" s="5">
        <f>BV36</f>
        <v>3005.6</v>
      </c>
      <c r="BS36" s="5">
        <v>0</v>
      </c>
      <c r="BT36" s="5">
        <v>0</v>
      </c>
      <c r="BU36" s="5">
        <v>0</v>
      </c>
      <c r="BV36" s="5">
        <v>3005.6</v>
      </c>
      <c r="BW36" s="5">
        <f>CA36</f>
        <v>2888.3</v>
      </c>
      <c r="BX36" s="5">
        <v>0</v>
      </c>
      <c r="BY36" s="5">
        <v>0</v>
      </c>
      <c r="BZ36" s="5">
        <v>0</v>
      </c>
      <c r="CA36" s="5">
        <v>2888.3</v>
      </c>
      <c r="CB36" s="5">
        <f>CF36</f>
        <v>3005.6</v>
      </c>
      <c r="CC36" s="5">
        <v>0</v>
      </c>
      <c r="CD36" s="5">
        <v>0</v>
      </c>
      <c r="CE36" s="5">
        <v>0</v>
      </c>
      <c r="CF36" s="5">
        <v>3005.6</v>
      </c>
      <c r="CG36" s="5">
        <f>CK36</f>
        <v>3005.6</v>
      </c>
      <c r="CH36" s="5">
        <v>0</v>
      </c>
      <c r="CI36" s="5">
        <v>0</v>
      </c>
      <c r="CJ36" s="5">
        <v>0</v>
      </c>
      <c r="CK36" s="5">
        <v>3005.6</v>
      </c>
      <c r="CL36" s="5">
        <f>CP36</f>
        <v>2888.3</v>
      </c>
      <c r="CM36" s="5">
        <v>0</v>
      </c>
      <c r="CN36" s="5">
        <v>0</v>
      </c>
      <c r="CO36" s="5">
        <v>0</v>
      </c>
      <c r="CP36" s="5">
        <v>2888.3</v>
      </c>
      <c r="CQ36" s="5">
        <f>CU36</f>
        <v>3005.6</v>
      </c>
      <c r="CR36" s="5">
        <v>0</v>
      </c>
      <c r="CS36" s="5">
        <v>0</v>
      </c>
      <c r="CT36" s="5">
        <v>0</v>
      </c>
      <c r="CU36" s="5">
        <v>3005.6</v>
      </c>
      <c r="CV36" s="5">
        <f>CZ36</f>
        <v>3005.6</v>
      </c>
      <c r="CW36" s="5">
        <v>0</v>
      </c>
      <c r="CX36" s="5">
        <v>0</v>
      </c>
      <c r="CY36" s="5">
        <v>0</v>
      </c>
      <c r="CZ36" s="5">
        <v>3005.6</v>
      </c>
      <c r="DA36" s="6" t="s">
        <v>0</v>
      </c>
    </row>
    <row r="37" spans="1:105" ht="108" customHeight="1">
      <c r="A37" s="3" t="s">
        <v>184</v>
      </c>
      <c r="B37" s="17" t="s">
        <v>185</v>
      </c>
      <c r="C37" s="4"/>
      <c r="D37" s="4"/>
      <c r="E37" s="4"/>
      <c r="F37" s="4"/>
      <c r="G37" s="4"/>
      <c r="H37" s="4"/>
      <c r="I37" s="4"/>
      <c r="J37" s="4"/>
      <c r="K37" s="4"/>
      <c r="L37" s="4" t="s">
        <v>50</v>
      </c>
      <c r="M37" s="4" t="s">
        <v>144</v>
      </c>
      <c r="N37" s="4" t="s">
        <v>164</v>
      </c>
      <c r="O37" s="54">
        <v>0</v>
      </c>
      <c r="P37" s="54">
        <v>0</v>
      </c>
      <c r="Q37" s="50">
        <v>0</v>
      </c>
      <c r="R37" s="50">
        <v>0</v>
      </c>
      <c r="S37" s="40">
        <v>0</v>
      </c>
      <c r="T37" s="40">
        <v>0</v>
      </c>
      <c r="U37" s="45">
        <v>0</v>
      </c>
      <c r="V37" s="45">
        <v>0</v>
      </c>
      <c r="W37" s="40">
        <v>0</v>
      </c>
      <c r="X37" s="40">
        <v>0</v>
      </c>
      <c r="Y37" s="59">
        <v>0</v>
      </c>
      <c r="Z37" s="79">
        <v>0</v>
      </c>
      <c r="AA37" s="74">
        <v>0</v>
      </c>
      <c r="AB37" s="69">
        <v>0</v>
      </c>
      <c r="AC37" s="64">
        <v>0</v>
      </c>
      <c r="AD37" s="84">
        <v>0</v>
      </c>
      <c r="AE37" s="104">
        <v>0</v>
      </c>
      <c r="AF37" s="99">
        <v>0</v>
      </c>
      <c r="AG37" s="94">
        <v>0</v>
      </c>
      <c r="AH37" s="89">
        <v>0</v>
      </c>
      <c r="AI37" s="109">
        <v>0</v>
      </c>
      <c r="AJ37" s="54">
        <v>0</v>
      </c>
      <c r="AK37" s="18">
        <v>0</v>
      </c>
      <c r="AL37" s="118">
        <v>0</v>
      </c>
      <c r="AM37" s="123">
        <v>0</v>
      </c>
      <c r="AN37" s="128">
        <v>0</v>
      </c>
      <c r="AO37" s="133">
        <v>0</v>
      </c>
      <c r="AP37" s="138">
        <v>0</v>
      </c>
      <c r="AQ37" s="143">
        <v>0</v>
      </c>
      <c r="AR37" s="148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6" t="s">
        <v>0</v>
      </c>
    </row>
    <row r="38" spans="1:105" ht="109.5" customHeight="1">
      <c r="A38" s="3" t="s">
        <v>186</v>
      </c>
      <c r="B38" s="17" t="s">
        <v>187</v>
      </c>
      <c r="C38" s="4"/>
      <c r="D38" s="4"/>
      <c r="E38" s="4"/>
      <c r="F38" s="4"/>
      <c r="G38" s="4"/>
      <c r="H38" s="4"/>
      <c r="I38" s="4" t="s">
        <v>256</v>
      </c>
      <c r="J38" s="4">
        <v>94</v>
      </c>
      <c r="K38" s="24" t="s">
        <v>257</v>
      </c>
      <c r="L38" s="4" t="s">
        <v>46</v>
      </c>
      <c r="M38" s="4" t="s">
        <v>151</v>
      </c>
      <c r="N38" s="4" t="s">
        <v>42</v>
      </c>
      <c r="O38" s="54">
        <f>W38</f>
        <v>5</v>
      </c>
      <c r="P38" s="54">
        <f>X38</f>
        <v>0</v>
      </c>
      <c r="Q38" s="50">
        <v>0</v>
      </c>
      <c r="R38" s="50">
        <v>0</v>
      </c>
      <c r="S38" s="40">
        <v>0</v>
      </c>
      <c r="T38" s="40">
        <v>0</v>
      </c>
      <c r="U38" s="45">
        <v>0</v>
      </c>
      <c r="V38" s="45">
        <v>0</v>
      </c>
      <c r="W38" s="40">
        <v>5</v>
      </c>
      <c r="X38" s="40">
        <v>0</v>
      </c>
      <c r="Y38" s="59">
        <f>AC38</f>
        <v>5</v>
      </c>
      <c r="Z38" s="79">
        <v>0</v>
      </c>
      <c r="AA38" s="74">
        <v>0</v>
      </c>
      <c r="AB38" s="69">
        <v>0</v>
      </c>
      <c r="AC38" s="64">
        <v>5</v>
      </c>
      <c r="AD38" s="84">
        <f>AH38</f>
        <v>5</v>
      </c>
      <c r="AE38" s="104">
        <v>0</v>
      </c>
      <c r="AF38" s="99">
        <v>0</v>
      </c>
      <c r="AG38" s="94">
        <v>0</v>
      </c>
      <c r="AH38" s="89">
        <v>5</v>
      </c>
      <c r="AI38" s="109">
        <f>AM38</f>
        <v>5</v>
      </c>
      <c r="AJ38" s="54">
        <v>0</v>
      </c>
      <c r="AK38" s="18">
        <v>0</v>
      </c>
      <c r="AL38" s="118">
        <v>0</v>
      </c>
      <c r="AM38" s="123">
        <v>5</v>
      </c>
      <c r="AN38" s="128">
        <f>AR38</f>
        <v>5</v>
      </c>
      <c r="AO38" s="133">
        <v>0</v>
      </c>
      <c r="AP38" s="138">
        <v>0</v>
      </c>
      <c r="AQ38" s="143">
        <v>0</v>
      </c>
      <c r="AR38" s="148">
        <v>5</v>
      </c>
      <c r="AS38" s="5">
        <f>BA38</f>
        <v>5</v>
      </c>
      <c r="AT38" s="5">
        <f>BB38</f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5</v>
      </c>
      <c r="BB38" s="5">
        <v>0</v>
      </c>
      <c r="BC38" s="5">
        <f>BG38</f>
        <v>5</v>
      </c>
      <c r="BD38" s="5">
        <v>0</v>
      </c>
      <c r="BE38" s="5">
        <v>0</v>
      </c>
      <c r="BF38" s="5">
        <v>0</v>
      </c>
      <c r="BG38" s="5">
        <v>5</v>
      </c>
      <c r="BH38" s="5">
        <f>BL38</f>
        <v>5</v>
      </c>
      <c r="BI38" s="5">
        <v>0</v>
      </c>
      <c r="BJ38" s="5">
        <v>0</v>
      </c>
      <c r="BK38" s="5">
        <v>0</v>
      </c>
      <c r="BL38" s="5">
        <v>5</v>
      </c>
      <c r="BM38" s="5">
        <f>BQ38</f>
        <v>5</v>
      </c>
      <c r="BN38" s="5">
        <v>0</v>
      </c>
      <c r="BO38" s="5">
        <v>0</v>
      </c>
      <c r="BP38" s="5">
        <v>0</v>
      </c>
      <c r="BQ38" s="5">
        <v>5</v>
      </c>
      <c r="BR38" s="5">
        <f>BV38</f>
        <v>5</v>
      </c>
      <c r="BS38" s="5">
        <v>0</v>
      </c>
      <c r="BT38" s="5">
        <v>0</v>
      </c>
      <c r="BU38" s="5">
        <v>0</v>
      </c>
      <c r="BV38" s="5">
        <v>5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f>CF38</f>
        <v>5</v>
      </c>
      <c r="CC38" s="5">
        <v>0</v>
      </c>
      <c r="CD38" s="5">
        <v>0</v>
      </c>
      <c r="CE38" s="5">
        <v>0</v>
      </c>
      <c r="CF38" s="5">
        <v>5</v>
      </c>
      <c r="CG38" s="5">
        <f>CK38</f>
        <v>5</v>
      </c>
      <c r="CH38" s="5">
        <v>0</v>
      </c>
      <c r="CI38" s="5">
        <v>0</v>
      </c>
      <c r="CJ38" s="5">
        <v>0</v>
      </c>
      <c r="CK38" s="5">
        <v>5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f>CU38</f>
        <v>5</v>
      </c>
      <c r="CR38" s="5">
        <v>0</v>
      </c>
      <c r="CS38" s="5">
        <v>0</v>
      </c>
      <c r="CT38" s="5">
        <v>0</v>
      </c>
      <c r="CU38" s="5">
        <v>5</v>
      </c>
      <c r="CV38" s="5">
        <f>CZ38</f>
        <v>5</v>
      </c>
      <c r="CW38" s="5">
        <v>0</v>
      </c>
      <c r="CX38" s="5">
        <v>0</v>
      </c>
      <c r="CY38" s="5">
        <v>0</v>
      </c>
      <c r="CZ38" s="5">
        <v>5</v>
      </c>
      <c r="DA38" s="6" t="s">
        <v>0</v>
      </c>
    </row>
    <row r="39" spans="1:105" ht="12.6" customHeight="1">
      <c r="A39" s="7" t="s">
        <v>0</v>
      </c>
      <c r="B39" s="23" t="s">
        <v>0</v>
      </c>
      <c r="C39" s="8"/>
      <c r="D39" s="8"/>
      <c r="E39" s="8"/>
      <c r="F39" s="8"/>
      <c r="G39" s="8"/>
      <c r="H39" s="8"/>
      <c r="I39" s="8"/>
      <c r="J39" s="8"/>
      <c r="K39" s="8"/>
      <c r="L39" s="4" t="s">
        <v>46</v>
      </c>
      <c r="M39" s="4" t="s">
        <v>159</v>
      </c>
      <c r="N39" s="4" t="s">
        <v>159</v>
      </c>
      <c r="O39" s="54">
        <v>0</v>
      </c>
      <c r="P39" s="54">
        <v>0</v>
      </c>
      <c r="Q39" s="50">
        <v>0</v>
      </c>
      <c r="R39" s="50">
        <v>0</v>
      </c>
      <c r="S39" s="40">
        <v>0</v>
      </c>
      <c r="T39" s="40">
        <v>0</v>
      </c>
      <c r="U39" s="45">
        <v>0</v>
      </c>
      <c r="V39" s="45">
        <v>0</v>
      </c>
      <c r="W39" s="40">
        <v>0</v>
      </c>
      <c r="X39" s="40">
        <v>0</v>
      </c>
      <c r="Y39" s="59">
        <v>0</v>
      </c>
      <c r="Z39" s="79">
        <v>0</v>
      </c>
      <c r="AA39" s="74">
        <v>0</v>
      </c>
      <c r="AB39" s="69">
        <v>0</v>
      </c>
      <c r="AC39" s="64">
        <v>0</v>
      </c>
      <c r="AD39" s="84">
        <v>0</v>
      </c>
      <c r="AE39" s="104">
        <v>0</v>
      </c>
      <c r="AF39" s="99">
        <v>0</v>
      </c>
      <c r="AG39" s="94">
        <v>0</v>
      </c>
      <c r="AH39" s="89">
        <v>0</v>
      </c>
      <c r="AI39" s="109">
        <v>0</v>
      </c>
      <c r="AJ39" s="54">
        <v>0</v>
      </c>
      <c r="AK39" s="18">
        <v>0</v>
      </c>
      <c r="AL39" s="118">
        <v>0</v>
      </c>
      <c r="AM39" s="123">
        <v>0</v>
      </c>
      <c r="AN39" s="128">
        <v>0</v>
      </c>
      <c r="AO39" s="133">
        <v>0</v>
      </c>
      <c r="AP39" s="138">
        <v>0</v>
      </c>
      <c r="AQ39" s="143">
        <v>0</v>
      </c>
      <c r="AR39" s="148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6" t="s">
        <v>0</v>
      </c>
    </row>
    <row r="40" spans="1:105" ht="12.6" customHeight="1">
      <c r="A40" s="7" t="s">
        <v>0</v>
      </c>
      <c r="B40" s="23" t="s">
        <v>0</v>
      </c>
      <c r="C40" s="8"/>
      <c r="D40" s="8"/>
      <c r="E40" s="8"/>
      <c r="F40" s="8"/>
      <c r="G40" s="8"/>
      <c r="H40" s="8"/>
      <c r="I40" s="8"/>
      <c r="J40" s="8"/>
      <c r="K40" s="8"/>
      <c r="L40" s="4" t="s">
        <v>46</v>
      </c>
      <c r="M40" s="4" t="s">
        <v>188</v>
      </c>
      <c r="N40" s="4" t="s">
        <v>159</v>
      </c>
      <c r="O40" s="54">
        <v>0</v>
      </c>
      <c r="P40" s="54">
        <v>0</v>
      </c>
      <c r="Q40" s="50">
        <v>0</v>
      </c>
      <c r="R40" s="50">
        <v>0</v>
      </c>
      <c r="S40" s="40">
        <v>0</v>
      </c>
      <c r="T40" s="40">
        <v>0</v>
      </c>
      <c r="U40" s="45">
        <v>0</v>
      </c>
      <c r="V40" s="45">
        <v>0</v>
      </c>
      <c r="W40" s="40">
        <v>0</v>
      </c>
      <c r="X40" s="40">
        <v>0</v>
      </c>
      <c r="Y40" s="59">
        <v>0</v>
      </c>
      <c r="Z40" s="79">
        <v>0</v>
      </c>
      <c r="AA40" s="74">
        <v>0</v>
      </c>
      <c r="AB40" s="69">
        <v>0</v>
      </c>
      <c r="AC40" s="64">
        <v>0</v>
      </c>
      <c r="AD40" s="84">
        <v>0</v>
      </c>
      <c r="AE40" s="104">
        <v>0</v>
      </c>
      <c r="AF40" s="99">
        <v>0</v>
      </c>
      <c r="AG40" s="94">
        <v>0</v>
      </c>
      <c r="AH40" s="89">
        <v>0</v>
      </c>
      <c r="AI40" s="109">
        <v>0</v>
      </c>
      <c r="AJ40" s="54">
        <v>0</v>
      </c>
      <c r="AK40" s="18">
        <v>0</v>
      </c>
      <c r="AL40" s="118">
        <v>0</v>
      </c>
      <c r="AM40" s="123">
        <v>0</v>
      </c>
      <c r="AN40" s="128">
        <v>0</v>
      </c>
      <c r="AO40" s="133">
        <v>0</v>
      </c>
      <c r="AP40" s="138">
        <v>0</v>
      </c>
      <c r="AQ40" s="143">
        <v>0</v>
      </c>
      <c r="AR40" s="148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6" t="s">
        <v>0</v>
      </c>
    </row>
    <row r="41" spans="1:105" ht="51" customHeight="1">
      <c r="A41" s="3" t="s">
        <v>189</v>
      </c>
      <c r="B41" s="17" t="s">
        <v>190</v>
      </c>
      <c r="C41" s="4"/>
      <c r="D41" s="4"/>
      <c r="E41" s="4"/>
      <c r="F41" s="4"/>
      <c r="G41" s="4"/>
      <c r="H41" s="4"/>
      <c r="I41" s="33" t="s">
        <v>251</v>
      </c>
      <c r="J41" s="4">
        <v>27</v>
      </c>
      <c r="K41" s="24" t="s">
        <v>252</v>
      </c>
      <c r="L41" s="4" t="s">
        <v>50</v>
      </c>
      <c r="M41" s="4" t="s">
        <v>144</v>
      </c>
      <c r="N41" s="4" t="s">
        <v>41</v>
      </c>
      <c r="O41" s="54">
        <v>20</v>
      </c>
      <c r="P41" s="54">
        <v>0</v>
      </c>
      <c r="Q41" s="50">
        <v>0</v>
      </c>
      <c r="R41" s="50">
        <v>0</v>
      </c>
      <c r="S41" s="40">
        <v>0</v>
      </c>
      <c r="T41" s="40">
        <v>0</v>
      </c>
      <c r="U41" s="45">
        <v>0</v>
      </c>
      <c r="V41" s="45">
        <v>0</v>
      </c>
      <c r="W41" s="40">
        <v>20</v>
      </c>
      <c r="X41" s="40">
        <v>0</v>
      </c>
      <c r="Y41" s="59">
        <v>20</v>
      </c>
      <c r="Z41" s="79">
        <v>0</v>
      </c>
      <c r="AA41" s="74">
        <v>0</v>
      </c>
      <c r="AB41" s="69">
        <v>0</v>
      </c>
      <c r="AC41" s="64">
        <v>20</v>
      </c>
      <c r="AD41" s="84">
        <v>0</v>
      </c>
      <c r="AE41" s="104">
        <v>0</v>
      </c>
      <c r="AF41" s="99">
        <v>0</v>
      </c>
      <c r="AG41" s="94">
        <v>0</v>
      </c>
      <c r="AH41" s="89">
        <v>0</v>
      </c>
      <c r="AI41" s="109">
        <v>0</v>
      </c>
      <c r="AJ41" s="54">
        <v>0</v>
      </c>
      <c r="AK41" s="18">
        <v>0</v>
      </c>
      <c r="AL41" s="118">
        <v>0</v>
      </c>
      <c r="AM41" s="123">
        <v>0</v>
      </c>
      <c r="AN41" s="128">
        <v>0</v>
      </c>
      <c r="AO41" s="133">
        <v>0</v>
      </c>
      <c r="AP41" s="138">
        <v>0</v>
      </c>
      <c r="AQ41" s="143">
        <v>0</v>
      </c>
      <c r="AR41" s="148">
        <v>0</v>
      </c>
      <c r="AS41" s="5">
        <v>20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20</v>
      </c>
      <c r="BB41" s="5">
        <v>0</v>
      </c>
      <c r="BC41" s="5">
        <v>20</v>
      </c>
      <c r="BD41" s="5">
        <v>0</v>
      </c>
      <c r="BE41" s="5">
        <v>0</v>
      </c>
      <c r="BF41" s="5">
        <v>0</v>
      </c>
      <c r="BG41" s="5">
        <v>20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20</v>
      </c>
      <c r="CC41" s="5">
        <v>0</v>
      </c>
      <c r="CD41" s="5">
        <v>0</v>
      </c>
      <c r="CE41" s="5">
        <v>0</v>
      </c>
      <c r="CF41" s="5">
        <v>20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20</v>
      </c>
      <c r="CR41" s="5">
        <v>0</v>
      </c>
      <c r="CS41" s="5">
        <v>0</v>
      </c>
      <c r="CT41" s="5">
        <v>0</v>
      </c>
      <c r="CU41" s="5">
        <v>20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6" t="s">
        <v>0</v>
      </c>
    </row>
    <row r="42" spans="1:105" ht="82.5" customHeight="1">
      <c r="A42" s="3" t="s">
        <v>191</v>
      </c>
      <c r="B42" s="4" t="s">
        <v>192</v>
      </c>
      <c r="C42" s="4"/>
      <c r="D42" s="4"/>
      <c r="E42" s="4"/>
      <c r="F42" s="4"/>
      <c r="G42" s="4"/>
      <c r="H42" s="4"/>
      <c r="I42" s="4"/>
      <c r="J42" s="4"/>
      <c r="K42" s="4"/>
      <c r="L42" s="4" t="s">
        <v>137</v>
      </c>
      <c r="M42" s="4" t="s">
        <v>137</v>
      </c>
      <c r="N42" s="4" t="s">
        <v>137</v>
      </c>
      <c r="O42" s="54">
        <v>25689.5</v>
      </c>
      <c r="P42" s="54">
        <v>19835.400000000001</v>
      </c>
      <c r="Q42" s="50">
        <v>0</v>
      </c>
      <c r="R42" s="50">
        <v>0</v>
      </c>
      <c r="S42" s="40">
        <v>25377.7</v>
      </c>
      <c r="T42" s="40">
        <v>19523.599999999999</v>
      </c>
      <c r="U42" s="45">
        <v>0</v>
      </c>
      <c r="V42" s="45">
        <v>0</v>
      </c>
      <c r="W42" s="40">
        <v>311.8</v>
      </c>
      <c r="X42" s="40">
        <v>311.8</v>
      </c>
      <c r="Y42" s="59">
        <v>10173.200000000001</v>
      </c>
      <c r="Z42" s="79">
        <v>0</v>
      </c>
      <c r="AA42" s="74">
        <v>9902.7999999999993</v>
      </c>
      <c r="AB42" s="69">
        <v>0</v>
      </c>
      <c r="AC42" s="64">
        <v>270.39999999999998</v>
      </c>
      <c r="AD42" s="84">
        <v>473</v>
      </c>
      <c r="AE42" s="104">
        <v>0</v>
      </c>
      <c r="AF42" s="99">
        <v>200</v>
      </c>
      <c r="AG42" s="94">
        <v>0</v>
      </c>
      <c r="AH42" s="89">
        <v>273</v>
      </c>
      <c r="AI42" s="109">
        <v>473</v>
      </c>
      <c r="AJ42" s="54">
        <v>0</v>
      </c>
      <c r="AK42" s="18">
        <v>200</v>
      </c>
      <c r="AL42" s="118">
        <v>0</v>
      </c>
      <c r="AM42" s="123">
        <v>273</v>
      </c>
      <c r="AN42" s="128">
        <v>473</v>
      </c>
      <c r="AO42" s="133">
        <v>0</v>
      </c>
      <c r="AP42" s="138">
        <v>200</v>
      </c>
      <c r="AQ42" s="143">
        <v>0</v>
      </c>
      <c r="AR42" s="148">
        <v>273</v>
      </c>
      <c r="AS42" s="5">
        <v>25689.5</v>
      </c>
      <c r="AT42" s="5">
        <v>19835.400000000001</v>
      </c>
      <c r="AU42" s="5">
        <v>0</v>
      </c>
      <c r="AV42" s="5">
        <v>0</v>
      </c>
      <c r="AW42" s="5">
        <v>25377.7</v>
      </c>
      <c r="AX42" s="5">
        <v>19523.599999999999</v>
      </c>
      <c r="AY42" s="5">
        <v>0</v>
      </c>
      <c r="AZ42" s="5">
        <v>0</v>
      </c>
      <c r="BA42" s="5">
        <v>311.8</v>
      </c>
      <c r="BB42" s="5">
        <v>311.8</v>
      </c>
      <c r="BC42" s="5">
        <v>10173.200000000001</v>
      </c>
      <c r="BD42" s="5">
        <v>0</v>
      </c>
      <c r="BE42" s="5">
        <v>9902.7999999999993</v>
      </c>
      <c r="BF42" s="5">
        <v>0</v>
      </c>
      <c r="BG42" s="5">
        <v>270.39999999999998</v>
      </c>
      <c r="BH42" s="5">
        <v>473</v>
      </c>
      <c r="BI42" s="5">
        <v>0</v>
      </c>
      <c r="BJ42" s="5">
        <v>200</v>
      </c>
      <c r="BK42" s="5">
        <v>0</v>
      </c>
      <c r="BL42" s="5">
        <v>273</v>
      </c>
      <c r="BM42" s="5">
        <v>473</v>
      </c>
      <c r="BN42" s="5">
        <v>0</v>
      </c>
      <c r="BO42" s="5">
        <v>200</v>
      </c>
      <c r="BP42" s="5">
        <v>0</v>
      </c>
      <c r="BQ42" s="5">
        <v>273</v>
      </c>
      <c r="BR42" s="5">
        <v>473</v>
      </c>
      <c r="BS42" s="5">
        <v>0</v>
      </c>
      <c r="BT42" s="5">
        <v>200</v>
      </c>
      <c r="BU42" s="5">
        <v>0</v>
      </c>
      <c r="BV42" s="5">
        <v>273</v>
      </c>
      <c r="BW42" s="5">
        <v>19835.400000000001</v>
      </c>
      <c r="BX42" s="5">
        <v>0</v>
      </c>
      <c r="BY42" s="5">
        <v>19523.599999999999</v>
      </c>
      <c r="BZ42" s="5">
        <v>0</v>
      </c>
      <c r="CA42" s="5">
        <v>311.8</v>
      </c>
      <c r="CB42" s="5">
        <v>10173.200000000001</v>
      </c>
      <c r="CC42" s="5">
        <v>0</v>
      </c>
      <c r="CD42" s="5">
        <v>9902.7999999999993</v>
      </c>
      <c r="CE42" s="5">
        <v>0</v>
      </c>
      <c r="CF42" s="5">
        <v>270.39999999999998</v>
      </c>
      <c r="CG42" s="5">
        <v>473</v>
      </c>
      <c r="CH42" s="5">
        <v>0</v>
      </c>
      <c r="CI42" s="5">
        <v>200</v>
      </c>
      <c r="CJ42" s="5">
        <v>0</v>
      </c>
      <c r="CK42" s="5">
        <v>273</v>
      </c>
      <c r="CL42" s="5">
        <v>19835.400000000001</v>
      </c>
      <c r="CM42" s="5">
        <v>0</v>
      </c>
      <c r="CN42" s="5">
        <v>19523.599999999999</v>
      </c>
      <c r="CO42" s="5">
        <v>0</v>
      </c>
      <c r="CP42" s="5">
        <v>311.8</v>
      </c>
      <c r="CQ42" s="5">
        <v>10173.200000000001</v>
      </c>
      <c r="CR42" s="5">
        <v>0</v>
      </c>
      <c r="CS42" s="5">
        <v>9902.7999999999993</v>
      </c>
      <c r="CT42" s="5">
        <v>0</v>
      </c>
      <c r="CU42" s="5">
        <v>270.39999999999998</v>
      </c>
      <c r="CV42" s="5">
        <v>473</v>
      </c>
      <c r="CW42" s="5">
        <v>0</v>
      </c>
      <c r="CX42" s="5">
        <v>200</v>
      </c>
      <c r="CY42" s="5">
        <v>0</v>
      </c>
      <c r="CZ42" s="5">
        <v>273</v>
      </c>
      <c r="DA42" s="6" t="s">
        <v>137</v>
      </c>
    </row>
    <row r="43" spans="1:105" ht="89.25" customHeight="1">
      <c r="A43" s="3" t="s">
        <v>193</v>
      </c>
      <c r="B43" s="17" t="s">
        <v>194</v>
      </c>
      <c r="C43" s="4"/>
      <c r="D43" s="4"/>
      <c r="E43" s="4"/>
      <c r="F43" s="4"/>
      <c r="G43" s="4"/>
      <c r="H43" s="4"/>
      <c r="I43" s="4"/>
      <c r="J43" s="4"/>
      <c r="K43" s="4"/>
      <c r="L43" s="4" t="s">
        <v>137</v>
      </c>
      <c r="M43" s="4" t="s">
        <v>137</v>
      </c>
      <c r="N43" s="4" t="s">
        <v>137</v>
      </c>
      <c r="O43" s="54">
        <f>O44</f>
        <v>30</v>
      </c>
      <c r="P43" s="54">
        <f t="shared" ref="P43:CA43" si="4">P44</f>
        <v>30</v>
      </c>
      <c r="Q43" s="50">
        <f t="shared" si="4"/>
        <v>0</v>
      </c>
      <c r="R43" s="50">
        <f t="shared" si="4"/>
        <v>0</v>
      </c>
      <c r="S43" s="40">
        <f t="shared" si="4"/>
        <v>15</v>
      </c>
      <c r="T43" s="40">
        <f t="shared" si="4"/>
        <v>15</v>
      </c>
      <c r="U43" s="45">
        <f t="shared" si="4"/>
        <v>0</v>
      </c>
      <c r="V43" s="45">
        <f t="shared" si="4"/>
        <v>0</v>
      </c>
      <c r="W43" s="40">
        <f t="shared" si="4"/>
        <v>15</v>
      </c>
      <c r="X43" s="40">
        <f t="shared" si="4"/>
        <v>15</v>
      </c>
      <c r="Y43" s="59">
        <f t="shared" si="4"/>
        <v>32.6</v>
      </c>
      <c r="Z43" s="79">
        <f t="shared" si="4"/>
        <v>0</v>
      </c>
      <c r="AA43" s="74">
        <f t="shared" si="4"/>
        <v>16.3</v>
      </c>
      <c r="AB43" s="69">
        <f t="shared" si="4"/>
        <v>0</v>
      </c>
      <c r="AC43" s="64">
        <f t="shared" si="4"/>
        <v>16.3</v>
      </c>
      <c r="AD43" s="84">
        <f t="shared" si="4"/>
        <v>32.6</v>
      </c>
      <c r="AE43" s="104">
        <f t="shared" si="4"/>
        <v>0</v>
      </c>
      <c r="AF43" s="99">
        <f t="shared" si="4"/>
        <v>16.3</v>
      </c>
      <c r="AG43" s="94">
        <f t="shared" si="4"/>
        <v>0</v>
      </c>
      <c r="AH43" s="89">
        <f t="shared" si="4"/>
        <v>16.3</v>
      </c>
      <c r="AI43" s="109">
        <f t="shared" si="4"/>
        <v>32.6</v>
      </c>
      <c r="AJ43" s="54">
        <f t="shared" si="4"/>
        <v>0</v>
      </c>
      <c r="AK43" s="18">
        <f t="shared" si="4"/>
        <v>16.3</v>
      </c>
      <c r="AL43" s="118">
        <f t="shared" si="4"/>
        <v>0</v>
      </c>
      <c r="AM43" s="123">
        <f t="shared" si="4"/>
        <v>16.3</v>
      </c>
      <c r="AN43" s="128">
        <f t="shared" si="4"/>
        <v>32.6</v>
      </c>
      <c r="AO43" s="133">
        <f t="shared" si="4"/>
        <v>0</v>
      </c>
      <c r="AP43" s="138">
        <f t="shared" si="4"/>
        <v>16.3</v>
      </c>
      <c r="AQ43" s="143">
        <f t="shared" si="4"/>
        <v>0</v>
      </c>
      <c r="AR43" s="148">
        <f t="shared" si="4"/>
        <v>16.3</v>
      </c>
      <c r="AS43" s="5">
        <f t="shared" si="4"/>
        <v>30</v>
      </c>
      <c r="AT43" s="5">
        <f t="shared" si="4"/>
        <v>30</v>
      </c>
      <c r="AU43" s="5">
        <f t="shared" si="4"/>
        <v>0</v>
      </c>
      <c r="AV43" s="5">
        <f t="shared" si="4"/>
        <v>0</v>
      </c>
      <c r="AW43" s="5">
        <f t="shared" si="4"/>
        <v>15</v>
      </c>
      <c r="AX43" s="5">
        <f t="shared" si="4"/>
        <v>15</v>
      </c>
      <c r="AY43" s="5">
        <f t="shared" si="4"/>
        <v>0</v>
      </c>
      <c r="AZ43" s="5">
        <f t="shared" si="4"/>
        <v>0</v>
      </c>
      <c r="BA43" s="5">
        <f t="shared" si="4"/>
        <v>15</v>
      </c>
      <c r="BB43" s="5">
        <f t="shared" si="4"/>
        <v>15</v>
      </c>
      <c r="BC43" s="5">
        <f t="shared" si="4"/>
        <v>32.6</v>
      </c>
      <c r="BD43" s="5">
        <f t="shared" si="4"/>
        <v>0</v>
      </c>
      <c r="BE43" s="5">
        <f t="shared" si="4"/>
        <v>16.3</v>
      </c>
      <c r="BF43" s="5">
        <f t="shared" si="4"/>
        <v>0</v>
      </c>
      <c r="BG43" s="5">
        <f t="shared" si="4"/>
        <v>16.3</v>
      </c>
      <c r="BH43" s="5">
        <f t="shared" si="4"/>
        <v>32.6</v>
      </c>
      <c r="BI43" s="5">
        <f t="shared" si="4"/>
        <v>0</v>
      </c>
      <c r="BJ43" s="5">
        <f t="shared" si="4"/>
        <v>16.3</v>
      </c>
      <c r="BK43" s="5">
        <f t="shared" si="4"/>
        <v>0</v>
      </c>
      <c r="BL43" s="5">
        <f t="shared" si="4"/>
        <v>16.3</v>
      </c>
      <c r="BM43" s="5">
        <f t="shared" si="4"/>
        <v>32.6</v>
      </c>
      <c r="BN43" s="5">
        <f t="shared" si="4"/>
        <v>0</v>
      </c>
      <c r="BO43" s="5">
        <f t="shared" si="4"/>
        <v>16.3</v>
      </c>
      <c r="BP43" s="5">
        <f t="shared" si="4"/>
        <v>0</v>
      </c>
      <c r="BQ43" s="5">
        <f t="shared" si="4"/>
        <v>16.3</v>
      </c>
      <c r="BR43" s="5">
        <f t="shared" si="4"/>
        <v>32.6</v>
      </c>
      <c r="BS43" s="5">
        <f t="shared" si="4"/>
        <v>0</v>
      </c>
      <c r="BT43" s="5">
        <f t="shared" si="4"/>
        <v>16.3</v>
      </c>
      <c r="BU43" s="5">
        <f t="shared" si="4"/>
        <v>0</v>
      </c>
      <c r="BV43" s="5">
        <f t="shared" si="4"/>
        <v>16.3</v>
      </c>
      <c r="BW43" s="5">
        <f t="shared" si="4"/>
        <v>30</v>
      </c>
      <c r="BX43" s="5">
        <f t="shared" si="4"/>
        <v>0</v>
      </c>
      <c r="BY43" s="5">
        <f t="shared" si="4"/>
        <v>15</v>
      </c>
      <c r="BZ43" s="5">
        <f t="shared" si="4"/>
        <v>0</v>
      </c>
      <c r="CA43" s="5">
        <f t="shared" si="4"/>
        <v>15</v>
      </c>
      <c r="CB43" s="5">
        <f t="shared" ref="CB43:CZ43" si="5">CB44</f>
        <v>32.6</v>
      </c>
      <c r="CC43" s="5">
        <f t="shared" si="5"/>
        <v>0</v>
      </c>
      <c r="CD43" s="5">
        <f t="shared" si="5"/>
        <v>16.3</v>
      </c>
      <c r="CE43" s="5">
        <f t="shared" si="5"/>
        <v>0</v>
      </c>
      <c r="CF43" s="5">
        <f t="shared" si="5"/>
        <v>16.3</v>
      </c>
      <c r="CG43" s="5">
        <f t="shared" si="5"/>
        <v>32.6</v>
      </c>
      <c r="CH43" s="5">
        <f t="shared" si="5"/>
        <v>0</v>
      </c>
      <c r="CI43" s="5">
        <f t="shared" si="5"/>
        <v>16.3</v>
      </c>
      <c r="CJ43" s="5">
        <f t="shared" si="5"/>
        <v>0</v>
      </c>
      <c r="CK43" s="5">
        <f t="shared" si="5"/>
        <v>16.3</v>
      </c>
      <c r="CL43" s="5">
        <f t="shared" si="5"/>
        <v>30</v>
      </c>
      <c r="CM43" s="5">
        <f t="shared" si="5"/>
        <v>0</v>
      </c>
      <c r="CN43" s="5">
        <f t="shared" si="5"/>
        <v>15</v>
      </c>
      <c r="CO43" s="5">
        <f t="shared" si="5"/>
        <v>0</v>
      </c>
      <c r="CP43" s="5">
        <f t="shared" si="5"/>
        <v>15</v>
      </c>
      <c r="CQ43" s="5">
        <f t="shared" si="5"/>
        <v>32.6</v>
      </c>
      <c r="CR43" s="5">
        <f t="shared" si="5"/>
        <v>0</v>
      </c>
      <c r="CS43" s="5">
        <f t="shared" si="5"/>
        <v>16.3</v>
      </c>
      <c r="CT43" s="5">
        <f t="shared" si="5"/>
        <v>0</v>
      </c>
      <c r="CU43" s="5">
        <f t="shared" si="5"/>
        <v>16.3</v>
      </c>
      <c r="CV43" s="5">
        <f t="shared" si="5"/>
        <v>32.6</v>
      </c>
      <c r="CW43" s="5">
        <f t="shared" si="5"/>
        <v>0</v>
      </c>
      <c r="CX43" s="5">
        <f t="shared" si="5"/>
        <v>16.3</v>
      </c>
      <c r="CY43" s="5">
        <f t="shared" si="5"/>
        <v>0</v>
      </c>
      <c r="CZ43" s="5">
        <f t="shared" si="5"/>
        <v>16.3</v>
      </c>
      <c r="DA43" s="6" t="s">
        <v>137</v>
      </c>
    </row>
    <row r="44" spans="1:105" ht="179.25" customHeight="1">
      <c r="A44" s="3" t="s">
        <v>195</v>
      </c>
      <c r="B44" s="11">
        <v>7103</v>
      </c>
      <c r="C44" s="24" t="s">
        <v>253</v>
      </c>
      <c r="D44" s="24" t="s">
        <v>254</v>
      </c>
      <c r="E44" s="12">
        <v>42815</v>
      </c>
      <c r="F44" s="4"/>
      <c r="G44" s="4"/>
      <c r="H44" s="4"/>
      <c r="I44" s="4"/>
      <c r="J44" s="4"/>
      <c r="K44" s="4"/>
      <c r="L44" s="4" t="s">
        <v>51</v>
      </c>
      <c r="M44" s="4" t="s">
        <v>40</v>
      </c>
      <c r="N44" s="4" t="s">
        <v>147</v>
      </c>
      <c r="O44" s="54">
        <f>S44+W44</f>
        <v>30</v>
      </c>
      <c r="P44" s="54">
        <f>T44+X44</f>
        <v>30</v>
      </c>
      <c r="Q44" s="50">
        <v>0</v>
      </c>
      <c r="R44" s="50">
        <v>0</v>
      </c>
      <c r="S44" s="40">
        <v>15</v>
      </c>
      <c r="T44" s="40">
        <v>15</v>
      </c>
      <c r="U44" s="45">
        <v>0</v>
      </c>
      <c r="V44" s="45">
        <v>0</v>
      </c>
      <c r="W44" s="40">
        <v>15</v>
      </c>
      <c r="X44" s="40">
        <v>15</v>
      </c>
      <c r="Y44" s="59">
        <f>AA44+AC44</f>
        <v>32.6</v>
      </c>
      <c r="Z44" s="79">
        <v>0</v>
      </c>
      <c r="AA44" s="74">
        <v>16.3</v>
      </c>
      <c r="AB44" s="69">
        <v>0</v>
      </c>
      <c r="AC44" s="64">
        <v>16.3</v>
      </c>
      <c r="AD44" s="84">
        <f>AF44+AH44</f>
        <v>32.6</v>
      </c>
      <c r="AE44" s="104">
        <v>0</v>
      </c>
      <c r="AF44" s="99">
        <v>16.3</v>
      </c>
      <c r="AG44" s="94">
        <v>0</v>
      </c>
      <c r="AH44" s="89">
        <v>16.3</v>
      </c>
      <c r="AI44" s="109">
        <f>AK44+AM44</f>
        <v>32.6</v>
      </c>
      <c r="AJ44" s="54">
        <v>0</v>
      </c>
      <c r="AK44" s="18">
        <v>16.3</v>
      </c>
      <c r="AL44" s="118">
        <v>0</v>
      </c>
      <c r="AM44" s="123">
        <v>16.3</v>
      </c>
      <c r="AN44" s="128">
        <f>AP44+AR44</f>
        <v>32.6</v>
      </c>
      <c r="AO44" s="133">
        <v>0</v>
      </c>
      <c r="AP44" s="138">
        <v>16.3</v>
      </c>
      <c r="AQ44" s="143">
        <v>0</v>
      </c>
      <c r="AR44" s="148">
        <v>16.3</v>
      </c>
      <c r="AS44" s="5">
        <f>AW44+BA44</f>
        <v>30</v>
      </c>
      <c r="AT44" s="5">
        <f>AX44+BB44</f>
        <v>30</v>
      </c>
      <c r="AU44" s="5">
        <v>0</v>
      </c>
      <c r="AV44" s="5">
        <v>0</v>
      </c>
      <c r="AW44" s="5">
        <v>15</v>
      </c>
      <c r="AX44" s="5">
        <v>15</v>
      </c>
      <c r="AY44" s="5">
        <v>0</v>
      </c>
      <c r="AZ44" s="5">
        <v>0</v>
      </c>
      <c r="BA44" s="5">
        <v>15</v>
      </c>
      <c r="BB44" s="5">
        <v>15</v>
      </c>
      <c r="BC44" s="5">
        <f>BE44+BG44</f>
        <v>32.6</v>
      </c>
      <c r="BD44" s="5">
        <v>0</v>
      </c>
      <c r="BE44" s="5">
        <v>16.3</v>
      </c>
      <c r="BF44" s="5">
        <v>0</v>
      </c>
      <c r="BG44" s="5">
        <v>16.3</v>
      </c>
      <c r="BH44" s="5">
        <f>BJ44+BL44</f>
        <v>32.6</v>
      </c>
      <c r="BI44" s="5">
        <v>0</v>
      </c>
      <c r="BJ44" s="5">
        <v>16.3</v>
      </c>
      <c r="BK44" s="5">
        <v>0</v>
      </c>
      <c r="BL44" s="5">
        <v>16.3</v>
      </c>
      <c r="BM44" s="5">
        <f>BO44+BQ44</f>
        <v>32.6</v>
      </c>
      <c r="BN44" s="5">
        <v>0</v>
      </c>
      <c r="BO44" s="5">
        <v>16.3</v>
      </c>
      <c r="BP44" s="5">
        <v>0</v>
      </c>
      <c r="BQ44" s="5">
        <v>16.3</v>
      </c>
      <c r="BR44" s="5">
        <f>BT44+BV44</f>
        <v>32.6</v>
      </c>
      <c r="BS44" s="5">
        <v>0</v>
      </c>
      <c r="BT44" s="5">
        <v>16.3</v>
      </c>
      <c r="BU44" s="5">
        <v>0</v>
      </c>
      <c r="BV44" s="5">
        <v>16.3</v>
      </c>
      <c r="BW44" s="5">
        <f>BY44+CA44</f>
        <v>30</v>
      </c>
      <c r="BX44" s="5">
        <v>0</v>
      </c>
      <c r="BY44" s="5">
        <v>15</v>
      </c>
      <c r="BZ44" s="5">
        <v>0</v>
      </c>
      <c r="CA44" s="5">
        <v>15</v>
      </c>
      <c r="CB44" s="5">
        <f>CD44+CF44</f>
        <v>32.6</v>
      </c>
      <c r="CC44" s="5">
        <v>0</v>
      </c>
      <c r="CD44" s="5">
        <v>16.3</v>
      </c>
      <c r="CE44" s="5">
        <v>0</v>
      </c>
      <c r="CF44" s="5">
        <v>16.3</v>
      </c>
      <c r="CG44" s="5">
        <f>CI44+CK44</f>
        <v>32.6</v>
      </c>
      <c r="CH44" s="5">
        <v>0</v>
      </c>
      <c r="CI44" s="5">
        <v>16.3</v>
      </c>
      <c r="CJ44" s="5">
        <v>0</v>
      </c>
      <c r="CK44" s="5">
        <v>16.3</v>
      </c>
      <c r="CL44" s="5">
        <f>CN44+CP44</f>
        <v>30</v>
      </c>
      <c r="CM44" s="5">
        <v>0</v>
      </c>
      <c r="CN44" s="5">
        <v>15</v>
      </c>
      <c r="CO44" s="5">
        <v>0</v>
      </c>
      <c r="CP44" s="5">
        <v>15</v>
      </c>
      <c r="CQ44" s="5">
        <f>CS44+CU44</f>
        <v>32.6</v>
      </c>
      <c r="CR44" s="5">
        <v>0</v>
      </c>
      <c r="CS44" s="5">
        <v>16.3</v>
      </c>
      <c r="CT44" s="5">
        <v>0</v>
      </c>
      <c r="CU44" s="5">
        <v>16.3</v>
      </c>
      <c r="CV44" s="5">
        <f>CX44+CZ44</f>
        <v>32.6</v>
      </c>
      <c r="CW44" s="5">
        <v>0</v>
      </c>
      <c r="CX44" s="5">
        <v>16.3</v>
      </c>
      <c r="CY44" s="5">
        <v>0</v>
      </c>
      <c r="CZ44" s="5">
        <v>16.3</v>
      </c>
      <c r="DA44" s="6" t="s">
        <v>0</v>
      </c>
    </row>
    <row r="45" spans="1:105" ht="101.65" customHeight="1">
      <c r="A45" s="3" t="s">
        <v>196</v>
      </c>
      <c r="B45" s="4" t="s">
        <v>197</v>
      </c>
      <c r="C45" s="4"/>
      <c r="D45" s="4"/>
      <c r="E45" s="4"/>
      <c r="F45" s="4"/>
      <c r="G45" s="4"/>
      <c r="H45" s="4"/>
      <c r="I45" s="4"/>
      <c r="J45" s="4"/>
      <c r="K45" s="4"/>
      <c r="L45" s="4" t="s">
        <v>137</v>
      </c>
      <c r="M45" s="4" t="s">
        <v>137</v>
      </c>
      <c r="N45" s="4" t="s">
        <v>137</v>
      </c>
      <c r="O45" s="54">
        <v>25289.5</v>
      </c>
      <c r="P45" s="54">
        <v>19435.400000000001</v>
      </c>
      <c r="Q45" s="50">
        <v>0</v>
      </c>
      <c r="R45" s="50">
        <v>0</v>
      </c>
      <c r="S45" s="40">
        <v>25177.7</v>
      </c>
      <c r="T45" s="40">
        <v>19323.599999999999</v>
      </c>
      <c r="U45" s="45">
        <v>0</v>
      </c>
      <c r="V45" s="45">
        <v>0</v>
      </c>
      <c r="W45" s="40">
        <v>111.8</v>
      </c>
      <c r="X45" s="40">
        <v>111.8</v>
      </c>
      <c r="Y45" s="59">
        <v>9773.2000000000007</v>
      </c>
      <c r="Z45" s="79">
        <v>0</v>
      </c>
      <c r="AA45" s="74">
        <v>9702.7999999999993</v>
      </c>
      <c r="AB45" s="69">
        <v>0</v>
      </c>
      <c r="AC45" s="64">
        <v>70.400000000000006</v>
      </c>
      <c r="AD45" s="84">
        <v>73</v>
      </c>
      <c r="AE45" s="104">
        <v>0</v>
      </c>
      <c r="AF45" s="99">
        <v>0</v>
      </c>
      <c r="AG45" s="94">
        <v>0</v>
      </c>
      <c r="AH45" s="89">
        <v>73</v>
      </c>
      <c r="AI45" s="109">
        <v>73</v>
      </c>
      <c r="AJ45" s="54">
        <v>0</v>
      </c>
      <c r="AK45" s="18">
        <v>0</v>
      </c>
      <c r="AL45" s="118">
        <v>0</v>
      </c>
      <c r="AM45" s="123">
        <v>73</v>
      </c>
      <c r="AN45" s="128">
        <v>73</v>
      </c>
      <c r="AO45" s="133">
        <v>0</v>
      </c>
      <c r="AP45" s="138">
        <v>0</v>
      </c>
      <c r="AQ45" s="143">
        <v>0</v>
      </c>
      <c r="AR45" s="148">
        <v>73</v>
      </c>
      <c r="AS45" s="5">
        <v>25289.5</v>
      </c>
      <c r="AT45" s="5">
        <v>19435.400000000001</v>
      </c>
      <c r="AU45" s="5">
        <v>0</v>
      </c>
      <c r="AV45" s="5">
        <v>0</v>
      </c>
      <c r="AW45" s="5">
        <v>25177.7</v>
      </c>
      <c r="AX45" s="5">
        <v>19323.599999999999</v>
      </c>
      <c r="AY45" s="5">
        <v>0</v>
      </c>
      <c r="AZ45" s="5">
        <v>0</v>
      </c>
      <c r="BA45" s="5">
        <v>111.8</v>
      </c>
      <c r="BB45" s="5">
        <v>111.8</v>
      </c>
      <c r="BC45" s="5">
        <v>9773.2000000000007</v>
      </c>
      <c r="BD45" s="5">
        <v>0</v>
      </c>
      <c r="BE45" s="5">
        <v>9702.7999999999993</v>
      </c>
      <c r="BF45" s="5">
        <v>0</v>
      </c>
      <c r="BG45" s="5">
        <v>70.400000000000006</v>
      </c>
      <c r="BH45" s="5">
        <v>73</v>
      </c>
      <c r="BI45" s="5">
        <v>0</v>
      </c>
      <c r="BJ45" s="5">
        <v>0</v>
      </c>
      <c r="BK45" s="5">
        <v>0</v>
      </c>
      <c r="BL45" s="5">
        <v>73</v>
      </c>
      <c r="BM45" s="5">
        <v>73</v>
      </c>
      <c r="BN45" s="5">
        <v>0</v>
      </c>
      <c r="BO45" s="5">
        <v>0</v>
      </c>
      <c r="BP45" s="5">
        <v>0</v>
      </c>
      <c r="BQ45" s="5">
        <v>73</v>
      </c>
      <c r="BR45" s="5">
        <v>73</v>
      </c>
      <c r="BS45" s="5">
        <v>0</v>
      </c>
      <c r="BT45" s="5">
        <v>0</v>
      </c>
      <c r="BU45" s="5">
        <v>0</v>
      </c>
      <c r="BV45" s="5">
        <v>73</v>
      </c>
      <c r="BW45" s="5">
        <v>19435.400000000001</v>
      </c>
      <c r="BX45" s="5">
        <v>0</v>
      </c>
      <c r="BY45" s="5">
        <v>19323.599999999999</v>
      </c>
      <c r="BZ45" s="5">
        <v>0</v>
      </c>
      <c r="CA45" s="5">
        <v>111.8</v>
      </c>
      <c r="CB45" s="5">
        <v>9773.2000000000007</v>
      </c>
      <c r="CC45" s="5">
        <v>0</v>
      </c>
      <c r="CD45" s="5">
        <v>9702.7999999999993</v>
      </c>
      <c r="CE45" s="5">
        <v>0</v>
      </c>
      <c r="CF45" s="5">
        <v>70.400000000000006</v>
      </c>
      <c r="CG45" s="5">
        <v>73</v>
      </c>
      <c r="CH45" s="5">
        <v>0</v>
      </c>
      <c r="CI45" s="5">
        <v>0</v>
      </c>
      <c r="CJ45" s="5">
        <v>0</v>
      </c>
      <c r="CK45" s="5">
        <v>73</v>
      </c>
      <c r="CL45" s="5">
        <v>19435.400000000001</v>
      </c>
      <c r="CM45" s="5">
        <v>0</v>
      </c>
      <c r="CN45" s="5">
        <v>19323.599999999999</v>
      </c>
      <c r="CO45" s="5">
        <v>0</v>
      </c>
      <c r="CP45" s="5">
        <v>111.8</v>
      </c>
      <c r="CQ45" s="5">
        <v>9773.2000000000007</v>
      </c>
      <c r="CR45" s="5">
        <v>0</v>
      </c>
      <c r="CS45" s="5">
        <v>9702.7999999999993</v>
      </c>
      <c r="CT45" s="5">
        <v>0</v>
      </c>
      <c r="CU45" s="5">
        <v>70.400000000000006</v>
      </c>
      <c r="CV45" s="5">
        <v>73</v>
      </c>
      <c r="CW45" s="5">
        <v>0</v>
      </c>
      <c r="CX45" s="5">
        <v>0</v>
      </c>
      <c r="CY45" s="5">
        <v>0</v>
      </c>
      <c r="CZ45" s="5">
        <v>73</v>
      </c>
      <c r="DA45" s="6" t="s">
        <v>137</v>
      </c>
    </row>
    <row r="46" spans="1:105" ht="26.25" customHeight="1">
      <c r="A46" s="3" t="s">
        <v>198</v>
      </c>
      <c r="B46" s="17" t="s">
        <v>199</v>
      </c>
      <c r="C46" s="4"/>
      <c r="D46" s="4"/>
      <c r="E46" s="4"/>
      <c r="F46" s="4"/>
      <c r="G46" s="4"/>
      <c r="H46" s="4"/>
      <c r="I46" s="4"/>
      <c r="J46" s="4"/>
      <c r="K46" s="4"/>
      <c r="L46" s="4" t="s">
        <v>51</v>
      </c>
      <c r="M46" s="4" t="s">
        <v>40</v>
      </c>
      <c r="N46" s="4" t="s">
        <v>151</v>
      </c>
      <c r="O46" s="54">
        <v>0</v>
      </c>
      <c r="P46" s="54">
        <v>0</v>
      </c>
      <c r="Q46" s="50">
        <v>0</v>
      </c>
      <c r="R46" s="50">
        <v>0</v>
      </c>
      <c r="S46" s="40">
        <v>0</v>
      </c>
      <c r="T46" s="40">
        <v>0</v>
      </c>
      <c r="U46" s="45">
        <v>0</v>
      </c>
      <c r="V46" s="45">
        <v>0</v>
      </c>
      <c r="W46" s="40">
        <v>0</v>
      </c>
      <c r="X46" s="40">
        <v>0</v>
      </c>
      <c r="Y46" s="59">
        <v>0</v>
      </c>
      <c r="Z46" s="79">
        <v>0</v>
      </c>
      <c r="AA46" s="74">
        <v>0</v>
      </c>
      <c r="AB46" s="69">
        <v>0</v>
      </c>
      <c r="AC46" s="64">
        <v>0</v>
      </c>
      <c r="AD46" s="84">
        <v>0</v>
      </c>
      <c r="AE46" s="104">
        <v>0</v>
      </c>
      <c r="AF46" s="99">
        <v>0</v>
      </c>
      <c r="AG46" s="94">
        <v>0</v>
      </c>
      <c r="AH46" s="89">
        <v>0</v>
      </c>
      <c r="AI46" s="109">
        <v>0</v>
      </c>
      <c r="AJ46" s="54">
        <v>0</v>
      </c>
      <c r="AK46" s="18">
        <v>0</v>
      </c>
      <c r="AL46" s="118">
        <v>0</v>
      </c>
      <c r="AM46" s="123">
        <v>0</v>
      </c>
      <c r="AN46" s="128">
        <v>0</v>
      </c>
      <c r="AO46" s="133">
        <v>0</v>
      </c>
      <c r="AP46" s="138">
        <v>0</v>
      </c>
      <c r="AQ46" s="143">
        <v>0</v>
      </c>
      <c r="AR46" s="148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6" t="s">
        <v>0</v>
      </c>
    </row>
    <row r="47" spans="1:105" ht="66.75" customHeight="1">
      <c r="A47" s="3" t="s">
        <v>200</v>
      </c>
      <c r="B47" s="17" t="s">
        <v>201</v>
      </c>
      <c r="C47" s="4"/>
      <c r="D47" s="4"/>
      <c r="E47" s="4"/>
      <c r="F47" s="4"/>
      <c r="G47" s="4"/>
      <c r="H47" s="4"/>
      <c r="I47" s="4"/>
      <c r="J47" s="4"/>
      <c r="K47" s="4"/>
      <c r="L47" s="4" t="s">
        <v>51</v>
      </c>
      <c r="M47" s="4" t="s">
        <v>144</v>
      </c>
      <c r="N47" s="4" t="s">
        <v>43</v>
      </c>
      <c r="O47" s="54">
        <f>W47</f>
        <v>14.6</v>
      </c>
      <c r="P47" s="54">
        <f>X47</f>
        <v>14.6</v>
      </c>
      <c r="Q47" s="50">
        <v>0</v>
      </c>
      <c r="R47" s="50">
        <v>0</v>
      </c>
      <c r="S47" s="40">
        <v>0</v>
      </c>
      <c r="T47" s="40">
        <v>0</v>
      </c>
      <c r="U47" s="45">
        <v>0</v>
      </c>
      <c r="V47" s="45">
        <v>0</v>
      </c>
      <c r="W47" s="40">
        <v>14.6</v>
      </c>
      <c r="X47" s="40">
        <v>14.6</v>
      </c>
      <c r="Y47" s="59">
        <f>AC47</f>
        <v>15.3</v>
      </c>
      <c r="Z47" s="79">
        <v>0</v>
      </c>
      <c r="AA47" s="74">
        <v>0</v>
      </c>
      <c r="AB47" s="69">
        <v>0</v>
      </c>
      <c r="AC47" s="64">
        <v>15.3</v>
      </c>
      <c r="AD47" s="84">
        <f>AH47</f>
        <v>15.9</v>
      </c>
      <c r="AE47" s="104">
        <v>0</v>
      </c>
      <c r="AF47" s="99">
        <v>0</v>
      </c>
      <c r="AG47" s="94">
        <v>0</v>
      </c>
      <c r="AH47" s="89">
        <v>15.9</v>
      </c>
      <c r="AI47" s="109">
        <f>AM47</f>
        <v>15.9</v>
      </c>
      <c r="AJ47" s="54">
        <v>0</v>
      </c>
      <c r="AK47" s="18">
        <v>0</v>
      </c>
      <c r="AL47" s="118">
        <v>0</v>
      </c>
      <c r="AM47" s="123">
        <v>15.9</v>
      </c>
      <c r="AN47" s="128">
        <f>AR47</f>
        <v>15.9</v>
      </c>
      <c r="AO47" s="133">
        <v>0</v>
      </c>
      <c r="AP47" s="138">
        <v>0</v>
      </c>
      <c r="AQ47" s="143">
        <v>0</v>
      </c>
      <c r="AR47" s="148">
        <v>15.9</v>
      </c>
      <c r="AS47" s="5">
        <f>BA47</f>
        <v>14.6</v>
      </c>
      <c r="AT47" s="5">
        <f>BB47</f>
        <v>14.6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14.6</v>
      </c>
      <c r="BB47" s="5">
        <v>14.6</v>
      </c>
      <c r="BC47" s="5">
        <v>15.3</v>
      </c>
      <c r="BD47" s="5">
        <v>0</v>
      </c>
      <c r="BE47" s="5">
        <v>0</v>
      </c>
      <c r="BF47" s="5">
        <v>0</v>
      </c>
      <c r="BG47" s="5">
        <v>15.3</v>
      </c>
      <c r="BH47" s="5">
        <f>BL47</f>
        <v>15.9</v>
      </c>
      <c r="BI47" s="5">
        <v>0</v>
      </c>
      <c r="BJ47" s="5">
        <v>0</v>
      </c>
      <c r="BK47" s="5">
        <v>0</v>
      </c>
      <c r="BL47" s="5">
        <v>15.9</v>
      </c>
      <c r="BM47" s="5">
        <f>BQ47</f>
        <v>15.9</v>
      </c>
      <c r="BN47" s="5">
        <v>0</v>
      </c>
      <c r="BO47" s="5">
        <v>0</v>
      </c>
      <c r="BP47" s="5">
        <v>0</v>
      </c>
      <c r="BQ47" s="5">
        <v>15.9</v>
      </c>
      <c r="BR47" s="5">
        <f>BV47</f>
        <v>15.9</v>
      </c>
      <c r="BS47" s="5">
        <v>0</v>
      </c>
      <c r="BT47" s="5">
        <v>0</v>
      </c>
      <c r="BU47" s="5">
        <v>0</v>
      </c>
      <c r="BV47" s="5">
        <v>15.9</v>
      </c>
      <c r="BW47" s="5">
        <f>CA47</f>
        <v>14.6</v>
      </c>
      <c r="BX47" s="5">
        <v>0</v>
      </c>
      <c r="BY47" s="5">
        <v>0</v>
      </c>
      <c r="BZ47" s="5">
        <v>0</v>
      </c>
      <c r="CA47" s="5">
        <v>14.6</v>
      </c>
      <c r="CB47" s="5">
        <f>CF47</f>
        <v>15.3</v>
      </c>
      <c r="CC47" s="5">
        <v>0</v>
      </c>
      <c r="CD47" s="5">
        <v>0</v>
      </c>
      <c r="CE47" s="5">
        <v>0</v>
      </c>
      <c r="CF47" s="5">
        <v>15.3</v>
      </c>
      <c r="CG47" s="5">
        <f>CK47</f>
        <v>15.9</v>
      </c>
      <c r="CH47" s="5">
        <v>0</v>
      </c>
      <c r="CI47" s="5">
        <v>0</v>
      </c>
      <c r="CJ47" s="5">
        <v>0</v>
      </c>
      <c r="CK47" s="5">
        <v>15.9</v>
      </c>
      <c r="CL47" s="5">
        <f>CP47</f>
        <v>14.6</v>
      </c>
      <c r="CM47" s="5">
        <v>0</v>
      </c>
      <c r="CN47" s="5">
        <v>0</v>
      </c>
      <c r="CO47" s="5">
        <v>0</v>
      </c>
      <c r="CP47" s="5">
        <v>14.6</v>
      </c>
      <c r="CQ47" s="5">
        <f>CU47</f>
        <v>15.3</v>
      </c>
      <c r="CR47" s="5">
        <v>0</v>
      </c>
      <c r="CS47" s="5">
        <v>0</v>
      </c>
      <c r="CT47" s="5">
        <v>0</v>
      </c>
      <c r="CU47" s="5">
        <v>15.3</v>
      </c>
      <c r="CV47" s="5">
        <f>CZ47</f>
        <v>15.9</v>
      </c>
      <c r="CW47" s="5">
        <v>0</v>
      </c>
      <c r="CX47" s="5">
        <v>0</v>
      </c>
      <c r="CY47" s="5">
        <v>0</v>
      </c>
      <c r="CZ47" s="5">
        <v>15.9</v>
      </c>
      <c r="DA47" s="6" t="s">
        <v>0</v>
      </c>
    </row>
    <row r="48" spans="1:105" ht="117" customHeight="1">
      <c r="A48" s="3" t="s">
        <v>202</v>
      </c>
      <c r="B48" s="17" t="s">
        <v>203</v>
      </c>
      <c r="C48" s="4"/>
      <c r="D48" s="4"/>
      <c r="E48" s="4"/>
      <c r="F48" s="4"/>
      <c r="G48" s="4"/>
      <c r="H48" s="4"/>
      <c r="I48" s="4"/>
      <c r="J48" s="4"/>
      <c r="K48" s="4"/>
      <c r="L48" s="4" t="s">
        <v>137</v>
      </c>
      <c r="M48" s="4" t="s">
        <v>137</v>
      </c>
      <c r="N48" s="4" t="s">
        <v>137</v>
      </c>
      <c r="O48" s="54">
        <f>O49+O51</f>
        <v>199.3</v>
      </c>
      <c r="P48" s="54">
        <f t="shared" ref="P48:CA48" si="6">P49+P51</f>
        <v>199.3</v>
      </c>
      <c r="Q48" s="50">
        <f t="shared" si="6"/>
        <v>199.3</v>
      </c>
      <c r="R48" s="50">
        <f t="shared" si="6"/>
        <v>199.3</v>
      </c>
      <c r="S48" s="40">
        <f t="shared" si="6"/>
        <v>0</v>
      </c>
      <c r="T48" s="40">
        <f t="shared" si="6"/>
        <v>0</v>
      </c>
      <c r="U48" s="45">
        <f t="shared" si="6"/>
        <v>0</v>
      </c>
      <c r="V48" s="45">
        <f t="shared" si="6"/>
        <v>0</v>
      </c>
      <c r="W48" s="40">
        <f t="shared" si="6"/>
        <v>0</v>
      </c>
      <c r="X48" s="40">
        <f t="shared" si="6"/>
        <v>0</v>
      </c>
      <c r="Y48" s="59">
        <f t="shared" si="6"/>
        <v>1599.5</v>
      </c>
      <c r="Z48" s="79">
        <f t="shared" si="6"/>
        <v>1599.5</v>
      </c>
      <c r="AA48" s="74">
        <f t="shared" si="6"/>
        <v>0</v>
      </c>
      <c r="AB48" s="69">
        <f t="shared" si="6"/>
        <v>0</v>
      </c>
      <c r="AC48" s="64">
        <f t="shared" si="6"/>
        <v>0</v>
      </c>
      <c r="AD48" s="84">
        <f t="shared" si="6"/>
        <v>0</v>
      </c>
      <c r="AE48" s="104">
        <f t="shared" si="6"/>
        <v>0</v>
      </c>
      <c r="AF48" s="99">
        <f t="shared" si="6"/>
        <v>0</v>
      </c>
      <c r="AG48" s="94">
        <f t="shared" si="6"/>
        <v>0</v>
      </c>
      <c r="AH48" s="89">
        <f t="shared" si="6"/>
        <v>0</v>
      </c>
      <c r="AI48" s="109">
        <f t="shared" si="6"/>
        <v>0</v>
      </c>
      <c r="AJ48" s="54">
        <f t="shared" si="6"/>
        <v>0</v>
      </c>
      <c r="AK48" s="18">
        <f t="shared" si="6"/>
        <v>0</v>
      </c>
      <c r="AL48" s="118">
        <f t="shared" si="6"/>
        <v>0</v>
      </c>
      <c r="AM48" s="123">
        <f t="shared" si="6"/>
        <v>0</v>
      </c>
      <c r="AN48" s="128">
        <f t="shared" si="6"/>
        <v>0</v>
      </c>
      <c r="AO48" s="133">
        <f t="shared" si="6"/>
        <v>0</v>
      </c>
      <c r="AP48" s="138">
        <f t="shared" si="6"/>
        <v>0</v>
      </c>
      <c r="AQ48" s="143">
        <f t="shared" si="6"/>
        <v>0</v>
      </c>
      <c r="AR48" s="148">
        <f t="shared" si="6"/>
        <v>0</v>
      </c>
      <c r="AS48" s="5">
        <f t="shared" si="6"/>
        <v>199.3</v>
      </c>
      <c r="AT48" s="5">
        <f t="shared" si="6"/>
        <v>199.3</v>
      </c>
      <c r="AU48" s="5">
        <f t="shared" si="6"/>
        <v>199.3</v>
      </c>
      <c r="AV48" s="5">
        <f t="shared" si="6"/>
        <v>199.3</v>
      </c>
      <c r="AW48" s="5">
        <f t="shared" si="6"/>
        <v>0</v>
      </c>
      <c r="AX48" s="5">
        <f t="shared" si="6"/>
        <v>0</v>
      </c>
      <c r="AY48" s="5">
        <f t="shared" si="6"/>
        <v>0</v>
      </c>
      <c r="AZ48" s="5">
        <f t="shared" si="6"/>
        <v>0</v>
      </c>
      <c r="BA48" s="5">
        <f t="shared" si="6"/>
        <v>0</v>
      </c>
      <c r="BB48" s="5">
        <f t="shared" si="6"/>
        <v>0</v>
      </c>
      <c r="BC48" s="5">
        <f t="shared" si="6"/>
        <v>1599.5</v>
      </c>
      <c r="BD48" s="5">
        <f t="shared" si="6"/>
        <v>1599.5</v>
      </c>
      <c r="BE48" s="5">
        <f t="shared" si="6"/>
        <v>0</v>
      </c>
      <c r="BF48" s="5">
        <f t="shared" si="6"/>
        <v>0</v>
      </c>
      <c r="BG48" s="5">
        <f t="shared" si="6"/>
        <v>0</v>
      </c>
      <c r="BH48" s="5">
        <f t="shared" si="6"/>
        <v>0</v>
      </c>
      <c r="BI48" s="5">
        <f t="shared" si="6"/>
        <v>0</v>
      </c>
      <c r="BJ48" s="5">
        <f t="shared" si="6"/>
        <v>0</v>
      </c>
      <c r="BK48" s="5">
        <f t="shared" si="6"/>
        <v>0</v>
      </c>
      <c r="BL48" s="5">
        <f t="shared" si="6"/>
        <v>0</v>
      </c>
      <c r="BM48" s="5">
        <f t="shared" si="6"/>
        <v>0</v>
      </c>
      <c r="BN48" s="5">
        <f t="shared" si="6"/>
        <v>0</v>
      </c>
      <c r="BO48" s="5">
        <f t="shared" si="6"/>
        <v>0</v>
      </c>
      <c r="BP48" s="5">
        <f t="shared" si="6"/>
        <v>0</v>
      </c>
      <c r="BQ48" s="5">
        <f t="shared" si="6"/>
        <v>0</v>
      </c>
      <c r="BR48" s="5">
        <f t="shared" si="6"/>
        <v>0</v>
      </c>
      <c r="BS48" s="5">
        <f t="shared" si="6"/>
        <v>0</v>
      </c>
      <c r="BT48" s="5">
        <f t="shared" si="6"/>
        <v>0</v>
      </c>
      <c r="BU48" s="5">
        <f t="shared" si="6"/>
        <v>0</v>
      </c>
      <c r="BV48" s="5">
        <f t="shared" si="6"/>
        <v>0</v>
      </c>
      <c r="BW48" s="5">
        <f t="shared" si="6"/>
        <v>199.3</v>
      </c>
      <c r="BX48" s="5">
        <f t="shared" si="6"/>
        <v>199.3</v>
      </c>
      <c r="BY48" s="5">
        <f t="shared" si="6"/>
        <v>0</v>
      </c>
      <c r="BZ48" s="5">
        <f t="shared" si="6"/>
        <v>0</v>
      </c>
      <c r="CA48" s="5">
        <f t="shared" si="6"/>
        <v>0</v>
      </c>
      <c r="CB48" s="5">
        <f t="shared" ref="CB48:CZ48" si="7">CB49+CB51</f>
        <v>1599.5</v>
      </c>
      <c r="CC48" s="5">
        <f t="shared" si="7"/>
        <v>1599.5</v>
      </c>
      <c r="CD48" s="5">
        <f t="shared" si="7"/>
        <v>0</v>
      </c>
      <c r="CE48" s="5">
        <f t="shared" si="7"/>
        <v>0</v>
      </c>
      <c r="CF48" s="5">
        <f t="shared" si="7"/>
        <v>0</v>
      </c>
      <c r="CG48" s="5">
        <f t="shared" si="7"/>
        <v>0</v>
      </c>
      <c r="CH48" s="5">
        <f t="shared" si="7"/>
        <v>0</v>
      </c>
      <c r="CI48" s="5">
        <f t="shared" si="7"/>
        <v>0</v>
      </c>
      <c r="CJ48" s="5">
        <f t="shared" si="7"/>
        <v>0</v>
      </c>
      <c r="CK48" s="5">
        <f t="shared" si="7"/>
        <v>0</v>
      </c>
      <c r="CL48" s="5">
        <f t="shared" si="7"/>
        <v>199.3</v>
      </c>
      <c r="CM48" s="5">
        <f t="shared" si="7"/>
        <v>199.3</v>
      </c>
      <c r="CN48" s="5">
        <f t="shared" si="7"/>
        <v>0</v>
      </c>
      <c r="CO48" s="5">
        <f t="shared" si="7"/>
        <v>0</v>
      </c>
      <c r="CP48" s="5">
        <f t="shared" si="7"/>
        <v>0</v>
      </c>
      <c r="CQ48" s="5">
        <f t="shared" si="7"/>
        <v>1599.5</v>
      </c>
      <c r="CR48" s="5">
        <f t="shared" si="7"/>
        <v>1599.5</v>
      </c>
      <c r="CS48" s="5">
        <f t="shared" si="7"/>
        <v>0</v>
      </c>
      <c r="CT48" s="5">
        <f t="shared" si="7"/>
        <v>0</v>
      </c>
      <c r="CU48" s="5">
        <f t="shared" si="7"/>
        <v>0</v>
      </c>
      <c r="CV48" s="5">
        <f t="shared" si="7"/>
        <v>0</v>
      </c>
      <c r="CW48" s="5">
        <f t="shared" si="7"/>
        <v>0</v>
      </c>
      <c r="CX48" s="5">
        <f t="shared" si="7"/>
        <v>0</v>
      </c>
      <c r="CY48" s="5">
        <f t="shared" si="7"/>
        <v>0</v>
      </c>
      <c r="CZ48" s="5">
        <f t="shared" si="7"/>
        <v>0</v>
      </c>
      <c r="DA48" s="6" t="s">
        <v>137</v>
      </c>
    </row>
    <row r="49" spans="1:105" ht="28.9" customHeight="1">
      <c r="A49" s="3" t="s">
        <v>204</v>
      </c>
      <c r="B49" s="17" t="s">
        <v>205</v>
      </c>
      <c r="C49" s="4"/>
      <c r="D49" s="4"/>
      <c r="E49" s="4"/>
      <c r="F49" s="4"/>
      <c r="G49" s="4"/>
      <c r="H49" s="4"/>
      <c r="I49" s="4"/>
      <c r="J49" s="4"/>
      <c r="K49" s="4"/>
      <c r="L49" s="4" t="s">
        <v>137</v>
      </c>
      <c r="M49" s="4" t="s">
        <v>137</v>
      </c>
      <c r="N49" s="4" t="s">
        <v>137</v>
      </c>
      <c r="O49" s="54">
        <f>O50</f>
        <v>199.3</v>
      </c>
      <c r="P49" s="54">
        <f t="shared" ref="P49:CA49" si="8">P50</f>
        <v>199.3</v>
      </c>
      <c r="Q49" s="50">
        <f t="shared" si="8"/>
        <v>199.3</v>
      </c>
      <c r="R49" s="50">
        <f t="shared" si="8"/>
        <v>199.3</v>
      </c>
      <c r="S49" s="40">
        <f t="shared" si="8"/>
        <v>0</v>
      </c>
      <c r="T49" s="40">
        <f t="shared" si="8"/>
        <v>0</v>
      </c>
      <c r="U49" s="45">
        <f t="shared" si="8"/>
        <v>0</v>
      </c>
      <c r="V49" s="45">
        <f t="shared" si="8"/>
        <v>0</v>
      </c>
      <c r="W49" s="40">
        <f t="shared" si="8"/>
        <v>0</v>
      </c>
      <c r="X49" s="40">
        <f t="shared" si="8"/>
        <v>0</v>
      </c>
      <c r="Y49" s="59">
        <f t="shared" si="8"/>
        <v>195</v>
      </c>
      <c r="Z49" s="79">
        <f t="shared" si="8"/>
        <v>195</v>
      </c>
      <c r="AA49" s="74">
        <f t="shared" si="8"/>
        <v>0</v>
      </c>
      <c r="AB49" s="69">
        <f t="shared" si="8"/>
        <v>0</v>
      </c>
      <c r="AC49" s="64">
        <f t="shared" si="8"/>
        <v>0</v>
      </c>
      <c r="AD49" s="84">
        <f t="shared" si="8"/>
        <v>0</v>
      </c>
      <c r="AE49" s="104">
        <f t="shared" si="8"/>
        <v>0</v>
      </c>
      <c r="AF49" s="99">
        <f t="shared" si="8"/>
        <v>0</v>
      </c>
      <c r="AG49" s="94">
        <f t="shared" si="8"/>
        <v>0</v>
      </c>
      <c r="AH49" s="89">
        <f t="shared" si="8"/>
        <v>0</v>
      </c>
      <c r="AI49" s="109">
        <f t="shared" si="8"/>
        <v>0</v>
      </c>
      <c r="AJ49" s="54">
        <f t="shared" si="8"/>
        <v>0</v>
      </c>
      <c r="AK49" s="18">
        <f t="shared" si="8"/>
        <v>0</v>
      </c>
      <c r="AL49" s="118">
        <f t="shared" si="8"/>
        <v>0</v>
      </c>
      <c r="AM49" s="123">
        <f t="shared" si="8"/>
        <v>0</v>
      </c>
      <c r="AN49" s="128">
        <f t="shared" si="8"/>
        <v>0</v>
      </c>
      <c r="AO49" s="133">
        <f t="shared" si="8"/>
        <v>0</v>
      </c>
      <c r="AP49" s="138">
        <f t="shared" si="8"/>
        <v>0</v>
      </c>
      <c r="AQ49" s="143">
        <f t="shared" si="8"/>
        <v>0</v>
      </c>
      <c r="AR49" s="148">
        <f t="shared" si="8"/>
        <v>0</v>
      </c>
      <c r="AS49" s="5">
        <f t="shared" si="8"/>
        <v>199.3</v>
      </c>
      <c r="AT49" s="5">
        <f t="shared" si="8"/>
        <v>199.3</v>
      </c>
      <c r="AU49" s="5">
        <f t="shared" si="8"/>
        <v>199.3</v>
      </c>
      <c r="AV49" s="5">
        <f t="shared" si="8"/>
        <v>199.3</v>
      </c>
      <c r="AW49" s="5">
        <f t="shared" si="8"/>
        <v>0</v>
      </c>
      <c r="AX49" s="5">
        <f t="shared" si="8"/>
        <v>0</v>
      </c>
      <c r="AY49" s="5">
        <f t="shared" si="8"/>
        <v>0</v>
      </c>
      <c r="AZ49" s="5">
        <f t="shared" si="8"/>
        <v>0</v>
      </c>
      <c r="BA49" s="5">
        <f t="shared" si="8"/>
        <v>0</v>
      </c>
      <c r="BB49" s="5">
        <f t="shared" si="8"/>
        <v>0</v>
      </c>
      <c r="BC49" s="5">
        <f t="shared" si="8"/>
        <v>195</v>
      </c>
      <c r="BD49" s="5">
        <f t="shared" si="8"/>
        <v>195</v>
      </c>
      <c r="BE49" s="5">
        <f t="shared" si="8"/>
        <v>0</v>
      </c>
      <c r="BF49" s="5">
        <f t="shared" si="8"/>
        <v>0</v>
      </c>
      <c r="BG49" s="5">
        <f t="shared" si="8"/>
        <v>0</v>
      </c>
      <c r="BH49" s="5">
        <f t="shared" si="8"/>
        <v>0</v>
      </c>
      <c r="BI49" s="5">
        <f t="shared" si="8"/>
        <v>0</v>
      </c>
      <c r="BJ49" s="5">
        <f t="shared" si="8"/>
        <v>0</v>
      </c>
      <c r="BK49" s="5">
        <f t="shared" si="8"/>
        <v>0</v>
      </c>
      <c r="BL49" s="5">
        <f t="shared" si="8"/>
        <v>0</v>
      </c>
      <c r="BM49" s="5">
        <f t="shared" si="8"/>
        <v>0</v>
      </c>
      <c r="BN49" s="5">
        <f t="shared" si="8"/>
        <v>0</v>
      </c>
      <c r="BO49" s="5">
        <f t="shared" si="8"/>
        <v>0</v>
      </c>
      <c r="BP49" s="5">
        <f t="shared" si="8"/>
        <v>0</v>
      </c>
      <c r="BQ49" s="5">
        <f t="shared" si="8"/>
        <v>0</v>
      </c>
      <c r="BR49" s="5">
        <f t="shared" si="8"/>
        <v>0</v>
      </c>
      <c r="BS49" s="5">
        <f t="shared" si="8"/>
        <v>0</v>
      </c>
      <c r="BT49" s="5">
        <f t="shared" si="8"/>
        <v>0</v>
      </c>
      <c r="BU49" s="5">
        <f t="shared" si="8"/>
        <v>0</v>
      </c>
      <c r="BV49" s="5">
        <f t="shared" si="8"/>
        <v>0</v>
      </c>
      <c r="BW49" s="5">
        <f t="shared" si="8"/>
        <v>199.3</v>
      </c>
      <c r="BX49" s="5">
        <f t="shared" si="8"/>
        <v>199.3</v>
      </c>
      <c r="BY49" s="5">
        <f t="shared" si="8"/>
        <v>0</v>
      </c>
      <c r="BZ49" s="5">
        <f t="shared" si="8"/>
        <v>0</v>
      </c>
      <c r="CA49" s="5">
        <f t="shared" si="8"/>
        <v>0</v>
      </c>
      <c r="CB49" s="5">
        <f t="shared" ref="CB49:CZ49" si="9">CB50</f>
        <v>195</v>
      </c>
      <c r="CC49" s="5">
        <f t="shared" si="9"/>
        <v>195</v>
      </c>
      <c r="CD49" s="5">
        <f t="shared" si="9"/>
        <v>0</v>
      </c>
      <c r="CE49" s="5">
        <f t="shared" si="9"/>
        <v>0</v>
      </c>
      <c r="CF49" s="5">
        <f t="shared" si="9"/>
        <v>0</v>
      </c>
      <c r="CG49" s="5">
        <f t="shared" si="9"/>
        <v>0</v>
      </c>
      <c r="CH49" s="5">
        <f t="shared" si="9"/>
        <v>0</v>
      </c>
      <c r="CI49" s="5">
        <f t="shared" si="9"/>
        <v>0</v>
      </c>
      <c r="CJ49" s="5">
        <f t="shared" si="9"/>
        <v>0</v>
      </c>
      <c r="CK49" s="5">
        <f t="shared" si="9"/>
        <v>0</v>
      </c>
      <c r="CL49" s="5">
        <f t="shared" si="9"/>
        <v>199.3</v>
      </c>
      <c r="CM49" s="5">
        <f t="shared" si="9"/>
        <v>199.3</v>
      </c>
      <c r="CN49" s="5">
        <f t="shared" si="9"/>
        <v>0</v>
      </c>
      <c r="CO49" s="5">
        <f t="shared" si="9"/>
        <v>0</v>
      </c>
      <c r="CP49" s="5">
        <f t="shared" si="9"/>
        <v>0</v>
      </c>
      <c r="CQ49" s="5">
        <f t="shared" si="9"/>
        <v>195</v>
      </c>
      <c r="CR49" s="5">
        <f t="shared" si="9"/>
        <v>195</v>
      </c>
      <c r="CS49" s="5">
        <f t="shared" si="9"/>
        <v>0</v>
      </c>
      <c r="CT49" s="5">
        <f t="shared" si="9"/>
        <v>0</v>
      </c>
      <c r="CU49" s="5">
        <f t="shared" si="9"/>
        <v>0</v>
      </c>
      <c r="CV49" s="5">
        <f t="shared" si="9"/>
        <v>0</v>
      </c>
      <c r="CW49" s="5">
        <f t="shared" si="9"/>
        <v>0</v>
      </c>
      <c r="CX49" s="5">
        <f t="shared" si="9"/>
        <v>0</v>
      </c>
      <c r="CY49" s="5">
        <f t="shared" si="9"/>
        <v>0</v>
      </c>
      <c r="CZ49" s="5">
        <f t="shared" si="9"/>
        <v>0</v>
      </c>
      <c r="DA49" s="6" t="s">
        <v>137</v>
      </c>
    </row>
    <row r="50" spans="1:105" ht="58.5" customHeight="1">
      <c r="A50" s="3" t="s">
        <v>206</v>
      </c>
      <c r="B50" s="17" t="s">
        <v>207</v>
      </c>
      <c r="C50" s="4"/>
      <c r="D50" s="4"/>
      <c r="E50" s="4"/>
      <c r="F50" s="4"/>
      <c r="G50" s="4"/>
      <c r="H50" s="4"/>
      <c r="I50" s="30" t="s">
        <v>250</v>
      </c>
      <c r="J50" s="4">
        <v>109</v>
      </c>
      <c r="K50" s="12">
        <v>42671</v>
      </c>
      <c r="L50" s="4" t="s">
        <v>208</v>
      </c>
      <c r="M50" s="4" t="s">
        <v>169</v>
      </c>
      <c r="N50" s="4" t="s">
        <v>147</v>
      </c>
      <c r="O50" s="54">
        <f>P50</f>
        <v>199.3</v>
      </c>
      <c r="P50" s="54">
        <f>R50</f>
        <v>199.3</v>
      </c>
      <c r="Q50" s="50">
        <v>199.3</v>
      </c>
      <c r="R50" s="50">
        <v>199.3</v>
      </c>
      <c r="S50" s="40">
        <v>0</v>
      </c>
      <c r="T50" s="40">
        <v>0</v>
      </c>
      <c r="U50" s="45">
        <v>0</v>
      </c>
      <c r="V50" s="45">
        <v>0</v>
      </c>
      <c r="W50" s="40">
        <v>0</v>
      </c>
      <c r="X50" s="40">
        <v>0</v>
      </c>
      <c r="Y50" s="59">
        <f>Z50</f>
        <v>195</v>
      </c>
      <c r="Z50" s="79">
        <v>195</v>
      </c>
      <c r="AA50" s="74">
        <v>0</v>
      </c>
      <c r="AB50" s="69">
        <v>0</v>
      </c>
      <c r="AC50" s="64">
        <v>0</v>
      </c>
      <c r="AD50" s="84">
        <v>0</v>
      </c>
      <c r="AE50" s="104">
        <v>0</v>
      </c>
      <c r="AF50" s="99">
        <v>0</v>
      </c>
      <c r="AG50" s="94">
        <v>0</v>
      </c>
      <c r="AH50" s="89">
        <v>0</v>
      </c>
      <c r="AI50" s="109">
        <v>0</v>
      </c>
      <c r="AJ50" s="54">
        <v>0</v>
      </c>
      <c r="AK50" s="18">
        <v>0</v>
      </c>
      <c r="AL50" s="118">
        <v>0</v>
      </c>
      <c r="AM50" s="123">
        <v>0</v>
      </c>
      <c r="AN50" s="128">
        <v>0</v>
      </c>
      <c r="AO50" s="133">
        <v>0</v>
      </c>
      <c r="AP50" s="138">
        <v>0</v>
      </c>
      <c r="AQ50" s="143">
        <v>0</v>
      </c>
      <c r="AR50" s="148">
        <v>0</v>
      </c>
      <c r="AS50" s="5">
        <f>AU50</f>
        <v>199.3</v>
      </c>
      <c r="AT50" s="5">
        <f>AV50</f>
        <v>199.3</v>
      </c>
      <c r="AU50" s="5">
        <v>199.3</v>
      </c>
      <c r="AV50" s="5">
        <v>199.3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f>BD50</f>
        <v>195</v>
      </c>
      <c r="BD50" s="5">
        <v>195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f>BX50</f>
        <v>199.3</v>
      </c>
      <c r="BX50" s="5">
        <v>199.3</v>
      </c>
      <c r="BY50" s="5">
        <v>0</v>
      </c>
      <c r="BZ50" s="5">
        <v>0</v>
      </c>
      <c r="CA50" s="5">
        <v>0</v>
      </c>
      <c r="CB50" s="5">
        <f>CC50</f>
        <v>195</v>
      </c>
      <c r="CC50" s="5">
        <v>195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f>CM50</f>
        <v>199.3</v>
      </c>
      <c r="CM50" s="5">
        <v>199.3</v>
      </c>
      <c r="CN50" s="5">
        <v>0</v>
      </c>
      <c r="CO50" s="5">
        <v>0</v>
      </c>
      <c r="CP50" s="5">
        <v>0</v>
      </c>
      <c r="CQ50" s="5">
        <f>CR50</f>
        <v>195</v>
      </c>
      <c r="CR50" s="5">
        <v>195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6" t="s">
        <v>0</v>
      </c>
    </row>
    <row r="51" spans="1:105" ht="64.5" customHeight="1">
      <c r="A51" s="3" t="s">
        <v>209</v>
      </c>
      <c r="B51" s="17" t="s">
        <v>210</v>
      </c>
      <c r="C51" s="4"/>
      <c r="D51" s="4"/>
      <c r="E51" s="4"/>
      <c r="F51" s="4"/>
      <c r="G51" s="4"/>
      <c r="H51" s="4"/>
      <c r="I51" s="4"/>
      <c r="J51" s="4"/>
      <c r="K51" s="4"/>
      <c r="L51" s="4" t="s">
        <v>208</v>
      </c>
      <c r="M51" s="4" t="s">
        <v>40</v>
      </c>
      <c r="N51" s="4" t="s">
        <v>151</v>
      </c>
      <c r="O51" s="54">
        <v>0</v>
      </c>
      <c r="P51" s="54">
        <v>0</v>
      </c>
      <c r="Q51" s="50">
        <v>0</v>
      </c>
      <c r="R51" s="50">
        <v>0</v>
      </c>
      <c r="S51" s="40">
        <v>0</v>
      </c>
      <c r="T51" s="40">
        <v>0</v>
      </c>
      <c r="U51" s="45">
        <v>0</v>
      </c>
      <c r="V51" s="45">
        <v>0</v>
      </c>
      <c r="W51" s="40">
        <v>0</v>
      </c>
      <c r="X51" s="40">
        <v>0</v>
      </c>
      <c r="Y51" s="59">
        <v>1404.5</v>
      </c>
      <c r="Z51" s="79">
        <v>1404.5</v>
      </c>
      <c r="AA51" s="74">
        <v>0</v>
      </c>
      <c r="AB51" s="69">
        <v>0</v>
      </c>
      <c r="AC51" s="64">
        <v>0</v>
      </c>
      <c r="AD51" s="84">
        <v>0</v>
      </c>
      <c r="AE51" s="104">
        <v>0</v>
      </c>
      <c r="AF51" s="99">
        <v>0</v>
      </c>
      <c r="AG51" s="94">
        <v>0</v>
      </c>
      <c r="AH51" s="89">
        <v>0</v>
      </c>
      <c r="AI51" s="109">
        <v>0</v>
      </c>
      <c r="AJ51" s="54">
        <v>0</v>
      </c>
      <c r="AK51" s="18">
        <v>0</v>
      </c>
      <c r="AL51" s="118">
        <v>0</v>
      </c>
      <c r="AM51" s="123">
        <v>0</v>
      </c>
      <c r="AN51" s="128">
        <v>0</v>
      </c>
      <c r="AO51" s="133">
        <v>0</v>
      </c>
      <c r="AP51" s="138">
        <v>0</v>
      </c>
      <c r="AQ51" s="143">
        <v>0</v>
      </c>
      <c r="AR51" s="148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1404.5</v>
      </c>
      <c r="BD51" s="5">
        <v>1404.5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1404.5</v>
      </c>
      <c r="CC51" s="5">
        <v>1404.5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1404.5</v>
      </c>
      <c r="CR51" s="5">
        <v>1404.5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6" t="s">
        <v>0</v>
      </c>
    </row>
    <row r="52" spans="1:105" ht="43.35" customHeight="1">
      <c r="A52" s="3" t="s">
        <v>211</v>
      </c>
      <c r="B52" s="17" t="s">
        <v>212</v>
      </c>
      <c r="C52" s="4"/>
      <c r="D52" s="4"/>
      <c r="E52" s="4"/>
      <c r="F52" s="4"/>
      <c r="G52" s="4"/>
      <c r="H52" s="4"/>
      <c r="I52" s="4"/>
      <c r="J52" s="4"/>
      <c r="K52" s="4"/>
      <c r="L52" s="4" t="s">
        <v>137</v>
      </c>
      <c r="M52" s="4" t="s">
        <v>137</v>
      </c>
      <c r="N52" s="4" t="s">
        <v>137</v>
      </c>
      <c r="O52" s="54">
        <v>0</v>
      </c>
      <c r="P52" s="54">
        <v>0</v>
      </c>
      <c r="Q52" s="50">
        <v>0</v>
      </c>
      <c r="R52" s="50">
        <v>0</v>
      </c>
      <c r="S52" s="40">
        <v>0</v>
      </c>
      <c r="T52" s="40">
        <v>0</v>
      </c>
      <c r="U52" s="45">
        <v>0</v>
      </c>
      <c r="V52" s="45">
        <v>0</v>
      </c>
      <c r="W52" s="40">
        <v>0</v>
      </c>
      <c r="X52" s="40">
        <v>0</v>
      </c>
      <c r="Y52" s="59">
        <v>287.7</v>
      </c>
      <c r="Z52" s="79">
        <v>0</v>
      </c>
      <c r="AA52" s="74">
        <v>287.7</v>
      </c>
      <c r="AB52" s="69">
        <v>0</v>
      </c>
      <c r="AC52" s="64">
        <v>0</v>
      </c>
      <c r="AD52" s="84">
        <v>0</v>
      </c>
      <c r="AE52" s="104">
        <v>0</v>
      </c>
      <c r="AF52" s="99">
        <v>0</v>
      </c>
      <c r="AG52" s="94">
        <v>0</v>
      </c>
      <c r="AH52" s="89">
        <v>0</v>
      </c>
      <c r="AI52" s="109">
        <v>0</v>
      </c>
      <c r="AJ52" s="54">
        <v>0</v>
      </c>
      <c r="AK52" s="18">
        <v>0</v>
      </c>
      <c r="AL52" s="118">
        <v>0</v>
      </c>
      <c r="AM52" s="123">
        <v>0</v>
      </c>
      <c r="AN52" s="128">
        <v>0</v>
      </c>
      <c r="AO52" s="133">
        <v>0</v>
      </c>
      <c r="AP52" s="138">
        <v>0</v>
      </c>
      <c r="AQ52" s="143">
        <v>0</v>
      </c>
      <c r="AR52" s="148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287.7</v>
      </c>
      <c r="BD52" s="5">
        <v>0</v>
      </c>
      <c r="BE52" s="5">
        <v>287.7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287.7</v>
      </c>
      <c r="CC52" s="5">
        <v>0</v>
      </c>
      <c r="CD52" s="5">
        <v>287.7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v>0</v>
      </c>
      <c r="CO52" s="5">
        <v>0</v>
      </c>
      <c r="CP52" s="5">
        <v>0</v>
      </c>
      <c r="CQ52" s="5">
        <v>287.7</v>
      </c>
      <c r="CR52" s="5">
        <v>0</v>
      </c>
      <c r="CS52" s="5">
        <v>287.7</v>
      </c>
      <c r="CT52" s="5">
        <v>0</v>
      </c>
      <c r="CU52" s="5">
        <v>0</v>
      </c>
      <c r="CV52" s="5">
        <v>0</v>
      </c>
      <c r="CW52" s="5">
        <v>0</v>
      </c>
      <c r="CX52" s="5">
        <v>0</v>
      </c>
      <c r="CY52" s="5">
        <v>0</v>
      </c>
      <c r="CZ52" s="5">
        <v>0</v>
      </c>
      <c r="DA52" s="6" t="s">
        <v>137</v>
      </c>
    </row>
    <row r="53" spans="1:105" ht="63" customHeight="1">
      <c r="A53" s="3" t="s">
        <v>213</v>
      </c>
      <c r="B53" s="17" t="s">
        <v>214</v>
      </c>
      <c r="C53" s="4"/>
      <c r="D53" s="4"/>
      <c r="E53" s="4"/>
      <c r="F53" s="4"/>
      <c r="G53" s="4"/>
      <c r="H53" s="4"/>
      <c r="I53" s="4"/>
      <c r="J53" s="4"/>
      <c r="K53" s="4"/>
      <c r="L53" s="4" t="s">
        <v>40</v>
      </c>
      <c r="M53" s="4" t="s">
        <v>40</v>
      </c>
      <c r="N53" s="4" t="s">
        <v>151</v>
      </c>
      <c r="O53" s="54">
        <v>0</v>
      </c>
      <c r="P53" s="54">
        <v>0</v>
      </c>
      <c r="Q53" s="50">
        <v>0</v>
      </c>
      <c r="R53" s="50">
        <v>0</v>
      </c>
      <c r="S53" s="40">
        <v>0</v>
      </c>
      <c r="T53" s="40">
        <v>0</v>
      </c>
      <c r="U53" s="45">
        <v>0</v>
      </c>
      <c r="V53" s="45">
        <v>0</v>
      </c>
      <c r="W53" s="40">
        <v>0</v>
      </c>
      <c r="X53" s="40">
        <v>0</v>
      </c>
      <c r="Y53" s="59">
        <v>287.7</v>
      </c>
      <c r="Z53" s="79">
        <v>0</v>
      </c>
      <c r="AA53" s="74">
        <v>287.7</v>
      </c>
      <c r="AB53" s="69">
        <v>0</v>
      </c>
      <c r="AC53" s="64">
        <v>0</v>
      </c>
      <c r="AD53" s="84">
        <v>0</v>
      </c>
      <c r="AE53" s="104">
        <v>0</v>
      </c>
      <c r="AF53" s="99">
        <v>0</v>
      </c>
      <c r="AG53" s="94">
        <v>0</v>
      </c>
      <c r="AH53" s="89">
        <v>0</v>
      </c>
      <c r="AI53" s="109">
        <v>0</v>
      </c>
      <c r="AJ53" s="54">
        <v>0</v>
      </c>
      <c r="AK53" s="18">
        <v>0</v>
      </c>
      <c r="AL53" s="118">
        <v>0</v>
      </c>
      <c r="AM53" s="123">
        <v>0</v>
      </c>
      <c r="AN53" s="128">
        <v>0</v>
      </c>
      <c r="AO53" s="133">
        <v>0</v>
      </c>
      <c r="AP53" s="138">
        <v>0</v>
      </c>
      <c r="AQ53" s="143">
        <v>0</v>
      </c>
      <c r="AR53" s="148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287.7</v>
      </c>
      <c r="BD53" s="5">
        <v>0</v>
      </c>
      <c r="BE53" s="5">
        <v>287.7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287.7</v>
      </c>
      <c r="CC53" s="5">
        <v>0</v>
      </c>
      <c r="CD53" s="5">
        <v>287.7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v>0</v>
      </c>
      <c r="CO53" s="5">
        <v>0</v>
      </c>
      <c r="CP53" s="5">
        <v>0</v>
      </c>
      <c r="CQ53" s="5">
        <v>287.7</v>
      </c>
      <c r="CR53" s="5">
        <v>0</v>
      </c>
      <c r="CS53" s="5">
        <v>287.7</v>
      </c>
      <c r="CT53" s="5">
        <v>0</v>
      </c>
      <c r="CU53" s="5">
        <v>0</v>
      </c>
      <c r="CV53" s="5">
        <v>0</v>
      </c>
      <c r="CW53" s="5">
        <v>0</v>
      </c>
      <c r="CX53" s="5">
        <v>0</v>
      </c>
      <c r="CY53" s="5">
        <v>0</v>
      </c>
      <c r="CZ53" s="5">
        <v>0</v>
      </c>
      <c r="DA53" s="6" t="s">
        <v>0</v>
      </c>
    </row>
    <row r="54" spans="1:105" ht="88.5" customHeight="1">
      <c r="A54" s="3" t="s">
        <v>215</v>
      </c>
      <c r="B54" s="17" t="s">
        <v>216</v>
      </c>
      <c r="C54" s="4"/>
      <c r="D54" s="4"/>
      <c r="E54" s="4"/>
      <c r="F54" s="4"/>
      <c r="G54" s="4"/>
      <c r="H54" s="4"/>
      <c r="I54" s="4"/>
      <c r="J54" s="4"/>
      <c r="K54" s="4"/>
      <c r="L54" s="4" t="s">
        <v>137</v>
      </c>
      <c r="M54" s="4" t="s">
        <v>137</v>
      </c>
      <c r="N54" s="4" t="s">
        <v>137</v>
      </c>
      <c r="O54" s="54">
        <f>O55</f>
        <v>2702.1</v>
      </c>
      <c r="P54" s="54">
        <f t="shared" ref="P54:CA54" si="10">P55</f>
        <v>2702.1</v>
      </c>
      <c r="Q54" s="50">
        <f t="shared" si="10"/>
        <v>0</v>
      </c>
      <c r="R54" s="50">
        <f t="shared" si="10"/>
        <v>0</v>
      </c>
      <c r="S54" s="40">
        <f t="shared" si="10"/>
        <v>0</v>
      </c>
      <c r="T54" s="40">
        <f t="shared" si="10"/>
        <v>0</v>
      </c>
      <c r="U54" s="45">
        <f t="shared" si="10"/>
        <v>0</v>
      </c>
      <c r="V54" s="45">
        <f t="shared" si="10"/>
        <v>0</v>
      </c>
      <c r="W54" s="40">
        <f t="shared" si="10"/>
        <v>2702.1</v>
      </c>
      <c r="X54" s="40">
        <f t="shared" si="10"/>
        <v>2702.1</v>
      </c>
      <c r="Y54" s="59">
        <f t="shared" si="10"/>
        <v>2725.1</v>
      </c>
      <c r="Z54" s="79">
        <f t="shared" si="10"/>
        <v>0</v>
      </c>
      <c r="AA54" s="74">
        <f t="shared" si="10"/>
        <v>0</v>
      </c>
      <c r="AB54" s="69">
        <f t="shared" si="10"/>
        <v>0</v>
      </c>
      <c r="AC54" s="64">
        <f t="shared" si="10"/>
        <v>2725.1</v>
      </c>
      <c r="AD54" s="84">
        <f t="shared" si="10"/>
        <v>2718.7</v>
      </c>
      <c r="AE54" s="104">
        <f t="shared" si="10"/>
        <v>0</v>
      </c>
      <c r="AF54" s="99">
        <f t="shared" si="10"/>
        <v>0</v>
      </c>
      <c r="AG54" s="94">
        <f t="shared" si="10"/>
        <v>0</v>
      </c>
      <c r="AH54" s="89">
        <f t="shared" si="10"/>
        <v>2718.7</v>
      </c>
      <c r="AI54" s="109">
        <f t="shared" si="10"/>
        <v>2718.7</v>
      </c>
      <c r="AJ54" s="54">
        <f t="shared" si="10"/>
        <v>0</v>
      </c>
      <c r="AK54" s="18">
        <f t="shared" si="10"/>
        <v>0</v>
      </c>
      <c r="AL54" s="118">
        <f t="shared" si="10"/>
        <v>0</v>
      </c>
      <c r="AM54" s="123">
        <f t="shared" si="10"/>
        <v>2718.7</v>
      </c>
      <c r="AN54" s="128">
        <f t="shared" si="10"/>
        <v>2718.7</v>
      </c>
      <c r="AO54" s="133">
        <f t="shared" si="10"/>
        <v>0</v>
      </c>
      <c r="AP54" s="138">
        <f t="shared" si="10"/>
        <v>0</v>
      </c>
      <c r="AQ54" s="143">
        <f t="shared" si="10"/>
        <v>0</v>
      </c>
      <c r="AR54" s="148">
        <f t="shared" si="10"/>
        <v>2718.7</v>
      </c>
      <c r="AS54" s="5">
        <f t="shared" si="10"/>
        <v>2702.1</v>
      </c>
      <c r="AT54" s="5">
        <f t="shared" si="10"/>
        <v>2702.1</v>
      </c>
      <c r="AU54" s="5">
        <f t="shared" si="10"/>
        <v>0</v>
      </c>
      <c r="AV54" s="5">
        <f t="shared" si="10"/>
        <v>0</v>
      </c>
      <c r="AW54" s="5">
        <f t="shared" si="10"/>
        <v>0</v>
      </c>
      <c r="AX54" s="5">
        <f t="shared" si="10"/>
        <v>0</v>
      </c>
      <c r="AY54" s="5">
        <f t="shared" si="10"/>
        <v>0</v>
      </c>
      <c r="AZ54" s="5">
        <f t="shared" si="10"/>
        <v>0</v>
      </c>
      <c r="BA54" s="5">
        <f t="shared" si="10"/>
        <v>2702.1</v>
      </c>
      <c r="BB54" s="5">
        <f t="shared" si="10"/>
        <v>2702.1</v>
      </c>
      <c r="BC54" s="5">
        <f t="shared" si="10"/>
        <v>2725.1</v>
      </c>
      <c r="BD54" s="5">
        <f t="shared" si="10"/>
        <v>0</v>
      </c>
      <c r="BE54" s="5">
        <f t="shared" si="10"/>
        <v>0</v>
      </c>
      <c r="BF54" s="5">
        <f t="shared" si="10"/>
        <v>0</v>
      </c>
      <c r="BG54" s="5">
        <f t="shared" si="10"/>
        <v>2725.1</v>
      </c>
      <c r="BH54" s="5">
        <f t="shared" si="10"/>
        <v>2718.7</v>
      </c>
      <c r="BI54" s="5">
        <f t="shared" si="10"/>
        <v>0</v>
      </c>
      <c r="BJ54" s="5">
        <f t="shared" si="10"/>
        <v>0</v>
      </c>
      <c r="BK54" s="5">
        <f t="shared" si="10"/>
        <v>0</v>
      </c>
      <c r="BL54" s="5">
        <f t="shared" si="10"/>
        <v>2718.7</v>
      </c>
      <c r="BM54" s="5">
        <f t="shared" si="10"/>
        <v>2718.7</v>
      </c>
      <c r="BN54" s="5">
        <f t="shared" si="10"/>
        <v>0</v>
      </c>
      <c r="BO54" s="5">
        <f t="shared" si="10"/>
        <v>0</v>
      </c>
      <c r="BP54" s="5">
        <f t="shared" si="10"/>
        <v>0</v>
      </c>
      <c r="BQ54" s="5">
        <f t="shared" si="10"/>
        <v>2718.7</v>
      </c>
      <c r="BR54" s="5">
        <f t="shared" si="10"/>
        <v>2718.7</v>
      </c>
      <c r="BS54" s="5">
        <f t="shared" si="10"/>
        <v>0</v>
      </c>
      <c r="BT54" s="5">
        <f t="shared" si="10"/>
        <v>0</v>
      </c>
      <c r="BU54" s="5">
        <f t="shared" si="10"/>
        <v>0</v>
      </c>
      <c r="BV54" s="5">
        <f t="shared" si="10"/>
        <v>2718.7</v>
      </c>
      <c r="BW54" s="5">
        <f t="shared" si="10"/>
        <v>2702.1</v>
      </c>
      <c r="BX54" s="5">
        <f t="shared" si="10"/>
        <v>0</v>
      </c>
      <c r="BY54" s="5">
        <f t="shared" si="10"/>
        <v>0</v>
      </c>
      <c r="BZ54" s="5">
        <f t="shared" si="10"/>
        <v>0</v>
      </c>
      <c r="CA54" s="5">
        <f t="shared" si="10"/>
        <v>2702.1</v>
      </c>
      <c r="CB54" s="5">
        <f t="shared" ref="CB54:CZ54" si="11">CB55</f>
        <v>2725.1</v>
      </c>
      <c r="CC54" s="5">
        <f t="shared" si="11"/>
        <v>0</v>
      </c>
      <c r="CD54" s="5">
        <f t="shared" si="11"/>
        <v>0</v>
      </c>
      <c r="CE54" s="5">
        <f t="shared" si="11"/>
        <v>0</v>
      </c>
      <c r="CF54" s="5">
        <f t="shared" si="11"/>
        <v>2725.1</v>
      </c>
      <c r="CG54" s="5">
        <f t="shared" si="11"/>
        <v>2718.7</v>
      </c>
      <c r="CH54" s="5">
        <f t="shared" si="11"/>
        <v>0</v>
      </c>
      <c r="CI54" s="5">
        <f t="shared" si="11"/>
        <v>0</v>
      </c>
      <c r="CJ54" s="5">
        <f t="shared" si="11"/>
        <v>0</v>
      </c>
      <c r="CK54" s="5">
        <f t="shared" si="11"/>
        <v>2718.7</v>
      </c>
      <c r="CL54" s="5">
        <f t="shared" si="11"/>
        <v>2702.1</v>
      </c>
      <c r="CM54" s="5">
        <f t="shared" si="11"/>
        <v>0</v>
      </c>
      <c r="CN54" s="5">
        <f t="shared" si="11"/>
        <v>0</v>
      </c>
      <c r="CO54" s="5">
        <f t="shared" si="11"/>
        <v>0</v>
      </c>
      <c r="CP54" s="5">
        <f t="shared" si="11"/>
        <v>2702.1</v>
      </c>
      <c r="CQ54" s="5">
        <f t="shared" si="11"/>
        <v>2725.1</v>
      </c>
      <c r="CR54" s="5">
        <f t="shared" si="11"/>
        <v>0</v>
      </c>
      <c r="CS54" s="5">
        <f t="shared" si="11"/>
        <v>0</v>
      </c>
      <c r="CT54" s="5">
        <f t="shared" si="11"/>
        <v>0</v>
      </c>
      <c r="CU54" s="5">
        <f t="shared" si="11"/>
        <v>2725.1</v>
      </c>
      <c r="CV54" s="5">
        <f t="shared" si="11"/>
        <v>2718.7</v>
      </c>
      <c r="CW54" s="5">
        <f t="shared" si="11"/>
        <v>0</v>
      </c>
      <c r="CX54" s="5">
        <f t="shared" si="11"/>
        <v>0</v>
      </c>
      <c r="CY54" s="5">
        <f t="shared" si="11"/>
        <v>0</v>
      </c>
      <c r="CZ54" s="5">
        <f t="shared" si="11"/>
        <v>2718.7</v>
      </c>
      <c r="DA54" s="6" t="s">
        <v>137</v>
      </c>
    </row>
    <row r="55" spans="1:105" ht="28.9" customHeight="1">
      <c r="A55" s="3" t="s">
        <v>217</v>
      </c>
      <c r="B55" s="17" t="s">
        <v>218</v>
      </c>
      <c r="C55" s="4"/>
      <c r="D55" s="4"/>
      <c r="E55" s="4"/>
      <c r="F55" s="4"/>
      <c r="G55" s="4"/>
      <c r="H55" s="4"/>
      <c r="I55" s="4"/>
      <c r="J55" s="4"/>
      <c r="K55" s="4"/>
      <c r="L55" s="4" t="s">
        <v>137</v>
      </c>
      <c r="M55" s="4" t="s">
        <v>137</v>
      </c>
      <c r="N55" s="4" t="s">
        <v>137</v>
      </c>
      <c r="O55" s="54">
        <f>O56</f>
        <v>2702.1</v>
      </c>
      <c r="P55" s="54">
        <f t="shared" ref="P55:CA55" si="12">P56</f>
        <v>2702.1</v>
      </c>
      <c r="Q55" s="50">
        <f t="shared" si="12"/>
        <v>0</v>
      </c>
      <c r="R55" s="50">
        <f t="shared" si="12"/>
        <v>0</v>
      </c>
      <c r="S55" s="40">
        <f t="shared" si="12"/>
        <v>0</v>
      </c>
      <c r="T55" s="40">
        <f t="shared" si="12"/>
        <v>0</v>
      </c>
      <c r="U55" s="45">
        <f t="shared" si="12"/>
        <v>0</v>
      </c>
      <c r="V55" s="45">
        <f t="shared" si="12"/>
        <v>0</v>
      </c>
      <c r="W55" s="40">
        <f t="shared" si="12"/>
        <v>2702.1</v>
      </c>
      <c r="X55" s="40">
        <f t="shared" si="12"/>
        <v>2702.1</v>
      </c>
      <c r="Y55" s="59">
        <f t="shared" si="12"/>
        <v>2725.1</v>
      </c>
      <c r="Z55" s="79">
        <f t="shared" si="12"/>
        <v>0</v>
      </c>
      <c r="AA55" s="74">
        <f t="shared" si="12"/>
        <v>0</v>
      </c>
      <c r="AB55" s="69">
        <f t="shared" si="12"/>
        <v>0</v>
      </c>
      <c r="AC55" s="64">
        <f t="shared" si="12"/>
        <v>2725.1</v>
      </c>
      <c r="AD55" s="84">
        <f t="shared" si="12"/>
        <v>2718.7</v>
      </c>
      <c r="AE55" s="104">
        <f t="shared" si="12"/>
        <v>0</v>
      </c>
      <c r="AF55" s="99">
        <f t="shared" si="12"/>
        <v>0</v>
      </c>
      <c r="AG55" s="94">
        <f t="shared" si="12"/>
        <v>0</v>
      </c>
      <c r="AH55" s="89">
        <f t="shared" si="12"/>
        <v>2718.7</v>
      </c>
      <c r="AI55" s="109">
        <f t="shared" si="12"/>
        <v>2718.7</v>
      </c>
      <c r="AJ55" s="54">
        <f t="shared" si="12"/>
        <v>0</v>
      </c>
      <c r="AK55" s="18">
        <f t="shared" si="12"/>
        <v>0</v>
      </c>
      <c r="AL55" s="118">
        <f t="shared" si="12"/>
        <v>0</v>
      </c>
      <c r="AM55" s="123">
        <f t="shared" si="12"/>
        <v>2718.7</v>
      </c>
      <c r="AN55" s="128">
        <f t="shared" si="12"/>
        <v>2718.7</v>
      </c>
      <c r="AO55" s="133">
        <f t="shared" si="12"/>
        <v>0</v>
      </c>
      <c r="AP55" s="138">
        <f t="shared" si="12"/>
        <v>0</v>
      </c>
      <c r="AQ55" s="143">
        <f t="shared" si="12"/>
        <v>0</v>
      </c>
      <c r="AR55" s="148">
        <f t="shared" si="12"/>
        <v>2718.7</v>
      </c>
      <c r="AS55" s="5">
        <f t="shared" si="12"/>
        <v>2702.1</v>
      </c>
      <c r="AT55" s="5">
        <f t="shared" si="12"/>
        <v>2702.1</v>
      </c>
      <c r="AU55" s="5">
        <f t="shared" si="12"/>
        <v>0</v>
      </c>
      <c r="AV55" s="5">
        <f t="shared" si="12"/>
        <v>0</v>
      </c>
      <c r="AW55" s="5">
        <f t="shared" si="12"/>
        <v>0</v>
      </c>
      <c r="AX55" s="5">
        <f t="shared" si="12"/>
        <v>0</v>
      </c>
      <c r="AY55" s="5">
        <f t="shared" si="12"/>
        <v>0</v>
      </c>
      <c r="AZ55" s="5">
        <f t="shared" si="12"/>
        <v>0</v>
      </c>
      <c r="BA55" s="5">
        <f t="shared" si="12"/>
        <v>2702.1</v>
      </c>
      <c r="BB55" s="5">
        <f t="shared" si="12"/>
        <v>2702.1</v>
      </c>
      <c r="BC55" s="5">
        <f t="shared" si="12"/>
        <v>2725.1</v>
      </c>
      <c r="BD55" s="5">
        <f t="shared" si="12"/>
        <v>0</v>
      </c>
      <c r="BE55" s="5">
        <f t="shared" si="12"/>
        <v>0</v>
      </c>
      <c r="BF55" s="5">
        <f t="shared" si="12"/>
        <v>0</v>
      </c>
      <c r="BG55" s="5">
        <f t="shared" si="12"/>
        <v>2725.1</v>
      </c>
      <c r="BH55" s="5">
        <f t="shared" si="12"/>
        <v>2718.7</v>
      </c>
      <c r="BI55" s="5">
        <f t="shared" si="12"/>
        <v>0</v>
      </c>
      <c r="BJ55" s="5">
        <f t="shared" si="12"/>
        <v>0</v>
      </c>
      <c r="BK55" s="5">
        <f t="shared" si="12"/>
        <v>0</v>
      </c>
      <c r="BL55" s="5">
        <f t="shared" si="12"/>
        <v>2718.7</v>
      </c>
      <c r="BM55" s="5">
        <f t="shared" si="12"/>
        <v>2718.7</v>
      </c>
      <c r="BN55" s="5">
        <f t="shared" si="12"/>
        <v>0</v>
      </c>
      <c r="BO55" s="5">
        <f t="shared" si="12"/>
        <v>0</v>
      </c>
      <c r="BP55" s="5">
        <f t="shared" si="12"/>
        <v>0</v>
      </c>
      <c r="BQ55" s="5">
        <f t="shared" si="12"/>
        <v>2718.7</v>
      </c>
      <c r="BR55" s="5">
        <f t="shared" si="12"/>
        <v>2718.7</v>
      </c>
      <c r="BS55" s="5">
        <f t="shared" si="12"/>
        <v>0</v>
      </c>
      <c r="BT55" s="5">
        <f t="shared" si="12"/>
        <v>0</v>
      </c>
      <c r="BU55" s="5">
        <f t="shared" si="12"/>
        <v>0</v>
      </c>
      <c r="BV55" s="5">
        <f t="shared" si="12"/>
        <v>2718.7</v>
      </c>
      <c r="BW55" s="5">
        <f t="shared" si="12"/>
        <v>2702.1</v>
      </c>
      <c r="BX55" s="5">
        <f t="shared" si="12"/>
        <v>0</v>
      </c>
      <c r="BY55" s="5">
        <f t="shared" si="12"/>
        <v>0</v>
      </c>
      <c r="BZ55" s="5">
        <f t="shared" si="12"/>
        <v>0</v>
      </c>
      <c r="CA55" s="5">
        <f t="shared" si="12"/>
        <v>2702.1</v>
      </c>
      <c r="CB55" s="5">
        <f t="shared" ref="CB55:CZ55" si="13">CB56</f>
        <v>2725.1</v>
      </c>
      <c r="CC55" s="5">
        <f t="shared" si="13"/>
        <v>0</v>
      </c>
      <c r="CD55" s="5">
        <f t="shared" si="13"/>
        <v>0</v>
      </c>
      <c r="CE55" s="5">
        <f t="shared" si="13"/>
        <v>0</v>
      </c>
      <c r="CF55" s="5">
        <f t="shared" si="13"/>
        <v>2725.1</v>
      </c>
      <c r="CG55" s="5">
        <f t="shared" si="13"/>
        <v>2718.7</v>
      </c>
      <c r="CH55" s="5">
        <f t="shared" si="13"/>
        <v>0</v>
      </c>
      <c r="CI55" s="5">
        <f t="shared" si="13"/>
        <v>0</v>
      </c>
      <c r="CJ55" s="5">
        <f t="shared" si="13"/>
        <v>0</v>
      </c>
      <c r="CK55" s="5">
        <f t="shared" si="13"/>
        <v>2718.7</v>
      </c>
      <c r="CL55" s="5">
        <f t="shared" si="13"/>
        <v>2702.1</v>
      </c>
      <c r="CM55" s="5">
        <f t="shared" si="13"/>
        <v>0</v>
      </c>
      <c r="CN55" s="5">
        <f t="shared" si="13"/>
        <v>0</v>
      </c>
      <c r="CO55" s="5">
        <f t="shared" si="13"/>
        <v>0</v>
      </c>
      <c r="CP55" s="5">
        <f t="shared" si="13"/>
        <v>2702.1</v>
      </c>
      <c r="CQ55" s="5">
        <f t="shared" si="13"/>
        <v>2725.1</v>
      </c>
      <c r="CR55" s="5">
        <f t="shared" si="13"/>
        <v>0</v>
      </c>
      <c r="CS55" s="5">
        <f t="shared" si="13"/>
        <v>0</v>
      </c>
      <c r="CT55" s="5">
        <f t="shared" si="13"/>
        <v>0</v>
      </c>
      <c r="CU55" s="5">
        <f t="shared" si="13"/>
        <v>2725.1</v>
      </c>
      <c r="CV55" s="5">
        <f t="shared" si="13"/>
        <v>2718.7</v>
      </c>
      <c r="CW55" s="5">
        <f t="shared" si="13"/>
        <v>0</v>
      </c>
      <c r="CX55" s="5">
        <f t="shared" si="13"/>
        <v>0</v>
      </c>
      <c r="CY55" s="5">
        <f t="shared" si="13"/>
        <v>0</v>
      </c>
      <c r="CZ55" s="5">
        <f t="shared" si="13"/>
        <v>2718.7</v>
      </c>
      <c r="DA55" s="6" t="s">
        <v>137</v>
      </c>
    </row>
    <row r="56" spans="1:105" ht="81.75" customHeight="1">
      <c r="A56" s="3" t="s">
        <v>219</v>
      </c>
      <c r="B56" s="17" t="s">
        <v>220</v>
      </c>
      <c r="C56" s="4"/>
      <c r="D56" s="4"/>
      <c r="E56" s="4"/>
      <c r="F56" s="4"/>
      <c r="G56" s="4"/>
      <c r="H56" s="4"/>
      <c r="I56" s="4"/>
      <c r="J56" s="4"/>
      <c r="K56" s="4"/>
      <c r="L56" s="4" t="s">
        <v>137</v>
      </c>
      <c r="M56" s="4" t="s">
        <v>137</v>
      </c>
      <c r="N56" s="4" t="s">
        <v>137</v>
      </c>
      <c r="O56" s="54">
        <f>O57+O58</f>
        <v>2702.1</v>
      </c>
      <c r="P56" s="54">
        <f t="shared" ref="P56:CA56" si="14">P57+P58</f>
        <v>2702.1</v>
      </c>
      <c r="Q56" s="50">
        <f t="shared" si="14"/>
        <v>0</v>
      </c>
      <c r="R56" s="50">
        <f t="shared" si="14"/>
        <v>0</v>
      </c>
      <c r="S56" s="40">
        <f t="shared" si="14"/>
        <v>0</v>
      </c>
      <c r="T56" s="40">
        <f t="shared" si="14"/>
        <v>0</v>
      </c>
      <c r="U56" s="45">
        <f t="shared" si="14"/>
        <v>0</v>
      </c>
      <c r="V56" s="45">
        <f t="shared" si="14"/>
        <v>0</v>
      </c>
      <c r="W56" s="40">
        <f t="shared" si="14"/>
        <v>2702.1</v>
      </c>
      <c r="X56" s="40">
        <f t="shared" si="14"/>
        <v>2702.1</v>
      </c>
      <c r="Y56" s="59">
        <f t="shared" si="14"/>
        <v>2725.1</v>
      </c>
      <c r="Z56" s="79">
        <f t="shared" si="14"/>
        <v>0</v>
      </c>
      <c r="AA56" s="74">
        <f t="shared" si="14"/>
        <v>0</v>
      </c>
      <c r="AB56" s="69">
        <f t="shared" si="14"/>
        <v>0</v>
      </c>
      <c r="AC56" s="64">
        <f t="shared" si="14"/>
        <v>2725.1</v>
      </c>
      <c r="AD56" s="84">
        <f t="shared" si="14"/>
        <v>2718.7</v>
      </c>
      <c r="AE56" s="104">
        <f t="shared" si="14"/>
        <v>0</v>
      </c>
      <c r="AF56" s="99">
        <f t="shared" si="14"/>
        <v>0</v>
      </c>
      <c r="AG56" s="94">
        <f t="shared" si="14"/>
        <v>0</v>
      </c>
      <c r="AH56" s="89">
        <f t="shared" si="14"/>
        <v>2718.7</v>
      </c>
      <c r="AI56" s="109">
        <f t="shared" si="14"/>
        <v>2718.7</v>
      </c>
      <c r="AJ56" s="54">
        <f t="shared" si="14"/>
        <v>0</v>
      </c>
      <c r="AK56" s="18">
        <f t="shared" si="14"/>
        <v>0</v>
      </c>
      <c r="AL56" s="118">
        <f t="shared" si="14"/>
        <v>0</v>
      </c>
      <c r="AM56" s="123">
        <f t="shared" si="14"/>
        <v>2718.7</v>
      </c>
      <c r="AN56" s="128">
        <f t="shared" si="14"/>
        <v>2718.7</v>
      </c>
      <c r="AO56" s="133">
        <f t="shared" si="14"/>
        <v>0</v>
      </c>
      <c r="AP56" s="138">
        <f t="shared" si="14"/>
        <v>0</v>
      </c>
      <c r="AQ56" s="143">
        <f t="shared" si="14"/>
        <v>0</v>
      </c>
      <c r="AR56" s="148">
        <f t="shared" si="14"/>
        <v>2718.7</v>
      </c>
      <c r="AS56" s="5">
        <f t="shared" si="14"/>
        <v>2702.1</v>
      </c>
      <c r="AT56" s="5">
        <f t="shared" si="14"/>
        <v>2702.1</v>
      </c>
      <c r="AU56" s="5">
        <f t="shared" si="14"/>
        <v>0</v>
      </c>
      <c r="AV56" s="5">
        <f t="shared" si="14"/>
        <v>0</v>
      </c>
      <c r="AW56" s="5">
        <f t="shared" si="14"/>
        <v>0</v>
      </c>
      <c r="AX56" s="5">
        <f t="shared" si="14"/>
        <v>0</v>
      </c>
      <c r="AY56" s="5">
        <f t="shared" si="14"/>
        <v>0</v>
      </c>
      <c r="AZ56" s="5">
        <f t="shared" si="14"/>
        <v>0</v>
      </c>
      <c r="BA56" s="5">
        <f t="shared" si="14"/>
        <v>2702.1</v>
      </c>
      <c r="BB56" s="5">
        <f t="shared" si="14"/>
        <v>2702.1</v>
      </c>
      <c r="BC56" s="5">
        <f t="shared" si="14"/>
        <v>2725.1</v>
      </c>
      <c r="BD56" s="5">
        <f t="shared" si="14"/>
        <v>0</v>
      </c>
      <c r="BE56" s="5">
        <f t="shared" si="14"/>
        <v>0</v>
      </c>
      <c r="BF56" s="5">
        <f t="shared" si="14"/>
        <v>0</v>
      </c>
      <c r="BG56" s="5">
        <f t="shared" si="14"/>
        <v>2725.1</v>
      </c>
      <c r="BH56" s="5">
        <f t="shared" si="14"/>
        <v>2718.7</v>
      </c>
      <c r="BI56" s="5">
        <f t="shared" si="14"/>
        <v>0</v>
      </c>
      <c r="BJ56" s="5">
        <f t="shared" si="14"/>
        <v>0</v>
      </c>
      <c r="BK56" s="5">
        <f t="shared" si="14"/>
        <v>0</v>
      </c>
      <c r="BL56" s="5">
        <f t="shared" si="14"/>
        <v>2718.7</v>
      </c>
      <c r="BM56" s="5">
        <f t="shared" si="14"/>
        <v>2718.7</v>
      </c>
      <c r="BN56" s="5">
        <f t="shared" si="14"/>
        <v>0</v>
      </c>
      <c r="BO56" s="5">
        <f t="shared" si="14"/>
        <v>0</v>
      </c>
      <c r="BP56" s="5">
        <f t="shared" si="14"/>
        <v>0</v>
      </c>
      <c r="BQ56" s="5">
        <f t="shared" si="14"/>
        <v>2718.7</v>
      </c>
      <c r="BR56" s="5">
        <f t="shared" si="14"/>
        <v>2718.7</v>
      </c>
      <c r="BS56" s="5">
        <f t="shared" si="14"/>
        <v>0</v>
      </c>
      <c r="BT56" s="5">
        <f t="shared" si="14"/>
        <v>0</v>
      </c>
      <c r="BU56" s="5">
        <f t="shared" si="14"/>
        <v>0</v>
      </c>
      <c r="BV56" s="5">
        <f t="shared" si="14"/>
        <v>2718.7</v>
      </c>
      <c r="BW56" s="5">
        <f t="shared" si="14"/>
        <v>2702.1</v>
      </c>
      <c r="BX56" s="5">
        <f t="shared" si="14"/>
        <v>0</v>
      </c>
      <c r="BY56" s="5">
        <f t="shared" si="14"/>
        <v>0</v>
      </c>
      <c r="BZ56" s="5">
        <f t="shared" si="14"/>
        <v>0</v>
      </c>
      <c r="CA56" s="5">
        <f t="shared" si="14"/>
        <v>2702.1</v>
      </c>
      <c r="CB56" s="5">
        <f t="shared" ref="CB56:CZ56" si="15">CB57+CB58</f>
        <v>2725.1</v>
      </c>
      <c r="CC56" s="5">
        <f t="shared" si="15"/>
        <v>0</v>
      </c>
      <c r="CD56" s="5">
        <f t="shared" si="15"/>
        <v>0</v>
      </c>
      <c r="CE56" s="5">
        <f t="shared" si="15"/>
        <v>0</v>
      </c>
      <c r="CF56" s="5">
        <f t="shared" si="15"/>
        <v>2725.1</v>
      </c>
      <c r="CG56" s="5">
        <f t="shared" si="15"/>
        <v>2718.7</v>
      </c>
      <c r="CH56" s="5">
        <f t="shared" si="15"/>
        <v>0</v>
      </c>
      <c r="CI56" s="5">
        <f t="shared" si="15"/>
        <v>0</v>
      </c>
      <c r="CJ56" s="5">
        <f t="shared" si="15"/>
        <v>0</v>
      </c>
      <c r="CK56" s="5">
        <f t="shared" si="15"/>
        <v>2718.7</v>
      </c>
      <c r="CL56" s="5">
        <f t="shared" si="15"/>
        <v>2702.1</v>
      </c>
      <c r="CM56" s="5">
        <f t="shared" si="15"/>
        <v>0</v>
      </c>
      <c r="CN56" s="5">
        <f t="shared" si="15"/>
        <v>0</v>
      </c>
      <c r="CO56" s="5">
        <f t="shared" si="15"/>
        <v>0</v>
      </c>
      <c r="CP56" s="5">
        <f t="shared" si="15"/>
        <v>2702.1</v>
      </c>
      <c r="CQ56" s="5">
        <f t="shared" si="15"/>
        <v>2725.1</v>
      </c>
      <c r="CR56" s="5">
        <f t="shared" si="15"/>
        <v>0</v>
      </c>
      <c r="CS56" s="5">
        <f t="shared" si="15"/>
        <v>0</v>
      </c>
      <c r="CT56" s="5">
        <f t="shared" si="15"/>
        <v>0</v>
      </c>
      <c r="CU56" s="5">
        <f t="shared" si="15"/>
        <v>2725.1</v>
      </c>
      <c r="CV56" s="5">
        <f t="shared" si="15"/>
        <v>2718.7</v>
      </c>
      <c r="CW56" s="5">
        <f t="shared" si="15"/>
        <v>0</v>
      </c>
      <c r="CX56" s="5">
        <f t="shared" si="15"/>
        <v>0</v>
      </c>
      <c r="CY56" s="5">
        <f t="shared" si="15"/>
        <v>0</v>
      </c>
      <c r="CZ56" s="5">
        <f t="shared" si="15"/>
        <v>2718.7</v>
      </c>
      <c r="DA56" s="19" t="s">
        <v>232</v>
      </c>
    </row>
    <row r="57" spans="1:105" ht="48" customHeight="1">
      <c r="A57" s="3" t="s">
        <v>221</v>
      </c>
      <c r="B57" s="17" t="s">
        <v>222</v>
      </c>
      <c r="C57" s="24" t="s">
        <v>238</v>
      </c>
      <c r="D57" s="12">
        <v>43124</v>
      </c>
      <c r="E57" s="24" t="s">
        <v>239</v>
      </c>
      <c r="F57" s="4"/>
      <c r="G57" s="4"/>
      <c r="H57" s="4"/>
      <c r="I57" s="4" t="s">
        <v>240</v>
      </c>
      <c r="J57" s="4"/>
      <c r="K57" s="4"/>
      <c r="L57" s="4" t="s">
        <v>0</v>
      </c>
      <c r="M57" s="4" t="s">
        <v>44</v>
      </c>
      <c r="N57" s="4" t="s">
        <v>147</v>
      </c>
      <c r="O57" s="54">
        <f>W57</f>
        <v>9.4</v>
      </c>
      <c r="P57" s="54">
        <f>X57</f>
        <v>9.4</v>
      </c>
      <c r="Q57" s="50">
        <v>0</v>
      </c>
      <c r="R57" s="50">
        <v>0</v>
      </c>
      <c r="S57" s="40">
        <v>0</v>
      </c>
      <c r="T57" s="40">
        <v>0</v>
      </c>
      <c r="U57" s="45">
        <v>0</v>
      </c>
      <c r="V57" s="45">
        <v>0</v>
      </c>
      <c r="W57" s="40">
        <v>9.4</v>
      </c>
      <c r="X57" s="40">
        <v>9.4</v>
      </c>
      <c r="Y57" s="59">
        <f>AC57</f>
        <v>18.7</v>
      </c>
      <c r="Z57" s="79">
        <v>0</v>
      </c>
      <c r="AA57" s="74">
        <v>0</v>
      </c>
      <c r="AB57" s="69">
        <v>0</v>
      </c>
      <c r="AC57" s="64">
        <v>18.7</v>
      </c>
      <c r="AD57" s="84">
        <f>AH57</f>
        <v>18.7</v>
      </c>
      <c r="AE57" s="104">
        <v>0</v>
      </c>
      <c r="AF57" s="99">
        <v>0</v>
      </c>
      <c r="AG57" s="94">
        <v>0</v>
      </c>
      <c r="AH57" s="89">
        <v>18.7</v>
      </c>
      <c r="AI57" s="109">
        <f>AM57</f>
        <v>18.7</v>
      </c>
      <c r="AJ57" s="54">
        <v>0</v>
      </c>
      <c r="AK57" s="18">
        <v>0</v>
      </c>
      <c r="AL57" s="118">
        <v>0</v>
      </c>
      <c r="AM57" s="123">
        <v>18.7</v>
      </c>
      <c r="AN57" s="128">
        <f>AR57</f>
        <v>18.7</v>
      </c>
      <c r="AO57" s="133">
        <v>0</v>
      </c>
      <c r="AP57" s="138">
        <v>0</v>
      </c>
      <c r="AQ57" s="143">
        <v>0</v>
      </c>
      <c r="AR57" s="148">
        <v>18.7</v>
      </c>
      <c r="AS57" s="5">
        <f>BA57</f>
        <v>9.4</v>
      </c>
      <c r="AT57" s="5">
        <f>BB57</f>
        <v>9.4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f>BB57</f>
        <v>9.4</v>
      </c>
      <c r="BB57" s="5">
        <v>9.4</v>
      </c>
      <c r="BC57" s="5">
        <f>BG57</f>
        <v>18.7</v>
      </c>
      <c r="BD57" s="5">
        <v>0</v>
      </c>
      <c r="BE57" s="5">
        <v>0</v>
      </c>
      <c r="BF57" s="5">
        <v>0</v>
      </c>
      <c r="BG57" s="5">
        <v>18.7</v>
      </c>
      <c r="BH57" s="5">
        <f>BL57</f>
        <v>18.7</v>
      </c>
      <c r="BI57" s="5">
        <v>0</v>
      </c>
      <c r="BJ57" s="5">
        <v>0</v>
      </c>
      <c r="BK57" s="5">
        <v>0</v>
      </c>
      <c r="BL57" s="5">
        <v>18.7</v>
      </c>
      <c r="BM57" s="5">
        <f>BQ57</f>
        <v>18.7</v>
      </c>
      <c r="BN57" s="5">
        <v>0</v>
      </c>
      <c r="BO57" s="5">
        <v>0</v>
      </c>
      <c r="BP57" s="5">
        <v>0</v>
      </c>
      <c r="BQ57" s="5">
        <v>18.7</v>
      </c>
      <c r="BR57" s="5">
        <f>BV57</f>
        <v>18.7</v>
      </c>
      <c r="BS57" s="5">
        <v>0</v>
      </c>
      <c r="BT57" s="5">
        <v>0</v>
      </c>
      <c r="BU57" s="5">
        <v>0</v>
      </c>
      <c r="BV57" s="5">
        <v>18.7</v>
      </c>
      <c r="BW57" s="5">
        <f>CA57</f>
        <v>9.4</v>
      </c>
      <c r="BX57" s="5">
        <v>0</v>
      </c>
      <c r="BY57" s="5">
        <v>0</v>
      </c>
      <c r="BZ57" s="5">
        <v>0</v>
      </c>
      <c r="CA57" s="5">
        <v>9.4</v>
      </c>
      <c r="CB57" s="5">
        <f>CF57</f>
        <v>18.7</v>
      </c>
      <c r="CC57" s="5">
        <v>0</v>
      </c>
      <c r="CD57" s="5">
        <v>0</v>
      </c>
      <c r="CE57" s="5">
        <v>0</v>
      </c>
      <c r="CF57" s="5">
        <v>18.7</v>
      </c>
      <c r="CG57" s="5">
        <v>18.7</v>
      </c>
      <c r="CH57" s="5">
        <v>0</v>
      </c>
      <c r="CI57" s="5">
        <v>0</v>
      </c>
      <c r="CJ57" s="5">
        <v>0</v>
      </c>
      <c r="CK57" s="5">
        <v>18.7</v>
      </c>
      <c r="CL57" s="5">
        <f>CP57</f>
        <v>9.4</v>
      </c>
      <c r="CM57" s="5">
        <v>0</v>
      </c>
      <c r="CN57" s="5">
        <v>0</v>
      </c>
      <c r="CO57" s="5">
        <v>0</v>
      </c>
      <c r="CP57" s="5">
        <v>9.4</v>
      </c>
      <c r="CQ57" s="5">
        <f>CU57</f>
        <v>18.7</v>
      </c>
      <c r="CR57" s="5">
        <v>0</v>
      </c>
      <c r="CS57" s="5">
        <v>0</v>
      </c>
      <c r="CT57" s="5">
        <v>0</v>
      </c>
      <c r="CU57" s="5">
        <v>18.7</v>
      </c>
      <c r="CV57" s="5">
        <f>CZ57</f>
        <v>18.7</v>
      </c>
      <c r="CW57" s="5">
        <v>0</v>
      </c>
      <c r="CX57" s="5">
        <v>0</v>
      </c>
      <c r="CY57" s="5">
        <v>0</v>
      </c>
      <c r="CZ57" s="5">
        <v>18.7</v>
      </c>
      <c r="DA57" s="6" t="s">
        <v>0</v>
      </c>
    </row>
    <row r="58" spans="1:105" ht="48" customHeight="1">
      <c r="A58" s="3" t="s">
        <v>223</v>
      </c>
      <c r="B58" s="17" t="s">
        <v>224</v>
      </c>
      <c r="C58" s="25" t="s">
        <v>235</v>
      </c>
      <c r="D58" s="12">
        <v>42752</v>
      </c>
      <c r="E58" s="24" t="s">
        <v>236</v>
      </c>
      <c r="F58" s="4"/>
      <c r="G58" s="4"/>
      <c r="H58" s="4"/>
      <c r="I58" s="26" t="s">
        <v>237</v>
      </c>
      <c r="J58" s="4"/>
      <c r="K58" s="4"/>
      <c r="L58" s="4" t="s">
        <v>0</v>
      </c>
      <c r="M58" s="4" t="s">
        <v>154</v>
      </c>
      <c r="N58" s="4" t="s">
        <v>144</v>
      </c>
      <c r="O58" s="54">
        <f>W58</f>
        <v>2692.7</v>
      </c>
      <c r="P58" s="54">
        <f>X58</f>
        <v>2692.7</v>
      </c>
      <c r="Q58" s="50">
        <v>0</v>
      </c>
      <c r="R58" s="50">
        <v>0</v>
      </c>
      <c r="S58" s="40">
        <v>0</v>
      </c>
      <c r="T58" s="40">
        <v>0</v>
      </c>
      <c r="U58" s="45">
        <v>0</v>
      </c>
      <c r="V58" s="45">
        <v>0</v>
      </c>
      <c r="W58" s="40">
        <v>2692.7</v>
      </c>
      <c r="X58" s="40">
        <v>2692.7</v>
      </c>
      <c r="Y58" s="59">
        <f>AC58</f>
        <v>2706.4</v>
      </c>
      <c r="Z58" s="79">
        <v>0</v>
      </c>
      <c r="AA58" s="74">
        <v>0</v>
      </c>
      <c r="AB58" s="69">
        <v>0</v>
      </c>
      <c r="AC58" s="64">
        <v>2706.4</v>
      </c>
      <c r="AD58" s="84">
        <v>2700</v>
      </c>
      <c r="AE58" s="104">
        <v>0</v>
      </c>
      <c r="AF58" s="99">
        <v>0</v>
      </c>
      <c r="AG58" s="94">
        <v>0</v>
      </c>
      <c r="AH58" s="89">
        <v>2700</v>
      </c>
      <c r="AI58" s="109">
        <f>AM58</f>
        <v>2700</v>
      </c>
      <c r="AJ58" s="54">
        <v>0</v>
      </c>
      <c r="AK58" s="18">
        <v>0</v>
      </c>
      <c r="AL58" s="118">
        <v>0</v>
      </c>
      <c r="AM58" s="123">
        <v>2700</v>
      </c>
      <c r="AN58" s="128">
        <v>2700</v>
      </c>
      <c r="AO58" s="133">
        <v>0</v>
      </c>
      <c r="AP58" s="138">
        <v>0</v>
      </c>
      <c r="AQ58" s="143">
        <v>0</v>
      </c>
      <c r="AR58" s="148">
        <v>2700</v>
      </c>
      <c r="AS58" s="5">
        <f>BA58</f>
        <v>2692.7</v>
      </c>
      <c r="AT58" s="5">
        <f>BB58</f>
        <v>2692.7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2692.7</v>
      </c>
      <c r="BB58" s="5">
        <v>2692.7</v>
      </c>
      <c r="BC58" s="5">
        <f>BG58</f>
        <v>2706.4</v>
      </c>
      <c r="BD58" s="5">
        <v>0</v>
      </c>
      <c r="BE58" s="5">
        <v>0</v>
      </c>
      <c r="BF58" s="5">
        <v>0</v>
      </c>
      <c r="BG58" s="5">
        <v>2706.4</v>
      </c>
      <c r="BH58" s="5">
        <f>BL58</f>
        <v>2700</v>
      </c>
      <c r="BI58" s="5">
        <v>0</v>
      </c>
      <c r="BJ58" s="5">
        <v>0</v>
      </c>
      <c r="BK58" s="5">
        <v>0</v>
      </c>
      <c r="BL58" s="5">
        <v>2700</v>
      </c>
      <c r="BM58" s="5">
        <f>BQ58</f>
        <v>2700</v>
      </c>
      <c r="BN58" s="5">
        <v>0</v>
      </c>
      <c r="BO58" s="5">
        <v>0</v>
      </c>
      <c r="BP58" s="5">
        <v>0</v>
      </c>
      <c r="BQ58" s="5">
        <v>2700</v>
      </c>
      <c r="BR58" s="5">
        <f>BV58</f>
        <v>2700</v>
      </c>
      <c r="BS58" s="5">
        <v>0</v>
      </c>
      <c r="BT58" s="5">
        <v>0</v>
      </c>
      <c r="BU58" s="5">
        <v>0</v>
      </c>
      <c r="BV58" s="5">
        <v>2700</v>
      </c>
      <c r="BW58" s="5">
        <f>CA58</f>
        <v>2692.7</v>
      </c>
      <c r="BX58" s="5">
        <v>0</v>
      </c>
      <c r="BY58" s="5">
        <v>0</v>
      </c>
      <c r="BZ58" s="5">
        <v>0</v>
      </c>
      <c r="CA58" s="5">
        <v>2692.7</v>
      </c>
      <c r="CB58" s="5">
        <f>CF58</f>
        <v>2706.4</v>
      </c>
      <c r="CC58" s="5">
        <v>0</v>
      </c>
      <c r="CD58" s="5">
        <v>0</v>
      </c>
      <c r="CE58" s="5">
        <v>0</v>
      </c>
      <c r="CF58" s="5">
        <v>2706.4</v>
      </c>
      <c r="CG58" s="5">
        <f>CK58</f>
        <v>2700</v>
      </c>
      <c r="CH58" s="5">
        <v>0</v>
      </c>
      <c r="CI58" s="5">
        <v>0</v>
      </c>
      <c r="CJ58" s="5">
        <v>0</v>
      </c>
      <c r="CK58" s="5">
        <v>2700</v>
      </c>
      <c r="CL58" s="5">
        <f>CP58</f>
        <v>2692.7</v>
      </c>
      <c r="CM58" s="5">
        <v>0</v>
      </c>
      <c r="CN58" s="5">
        <v>0</v>
      </c>
      <c r="CO58" s="5">
        <v>0</v>
      </c>
      <c r="CP58" s="5">
        <v>2692.7</v>
      </c>
      <c r="CQ58" s="5">
        <f>CU58</f>
        <v>2706.4</v>
      </c>
      <c r="CR58" s="5">
        <v>0</v>
      </c>
      <c r="CS58" s="5">
        <v>0</v>
      </c>
      <c r="CT58" s="5">
        <v>0</v>
      </c>
      <c r="CU58" s="5">
        <v>2706.4</v>
      </c>
      <c r="CV58" s="5">
        <f>CZ58</f>
        <v>2700</v>
      </c>
      <c r="CW58" s="5">
        <v>0</v>
      </c>
      <c r="CX58" s="5">
        <v>0</v>
      </c>
      <c r="CY58" s="5">
        <v>0</v>
      </c>
      <c r="CZ58" s="5">
        <v>2700</v>
      </c>
      <c r="DA58" s="6" t="s">
        <v>0</v>
      </c>
    </row>
    <row r="59" spans="1:105" ht="28.9" customHeight="1">
      <c r="A59" s="3" t="s">
        <v>225</v>
      </c>
      <c r="B59" s="4" t="s">
        <v>226</v>
      </c>
      <c r="C59" s="4" t="s">
        <v>137</v>
      </c>
      <c r="D59" s="4" t="s">
        <v>137</v>
      </c>
      <c r="E59" s="4" t="s">
        <v>137</v>
      </c>
      <c r="F59" s="4" t="s">
        <v>137</v>
      </c>
      <c r="G59" s="4" t="s">
        <v>137</v>
      </c>
      <c r="H59" s="4" t="s">
        <v>137</v>
      </c>
      <c r="I59" s="4" t="s">
        <v>137</v>
      </c>
      <c r="J59" s="4" t="s">
        <v>137</v>
      </c>
      <c r="K59" s="4" t="s">
        <v>137</v>
      </c>
      <c r="L59" s="4" t="s">
        <v>137</v>
      </c>
      <c r="M59" s="4" t="s">
        <v>137</v>
      </c>
      <c r="N59" s="4" t="s">
        <v>137</v>
      </c>
      <c r="O59" s="54">
        <v>169636.1</v>
      </c>
      <c r="P59" s="54">
        <v>156519.5</v>
      </c>
      <c r="Q59" s="50">
        <v>6444.7</v>
      </c>
      <c r="R59" s="50">
        <v>6444.7</v>
      </c>
      <c r="S59" s="40">
        <v>65732.600000000006</v>
      </c>
      <c r="T59" s="40">
        <v>59822.5</v>
      </c>
      <c r="U59" s="45">
        <v>802.6</v>
      </c>
      <c r="V59" s="45">
        <v>802.6</v>
      </c>
      <c r="W59" s="40">
        <v>96656.2</v>
      </c>
      <c r="X59" s="40">
        <v>89449.7</v>
      </c>
      <c r="Y59" s="59">
        <v>128656.6</v>
      </c>
      <c r="Z59" s="79">
        <v>7990.5</v>
      </c>
      <c r="AA59" s="74">
        <v>32093.599999999999</v>
      </c>
      <c r="AB59" s="69">
        <v>0</v>
      </c>
      <c r="AC59" s="64">
        <v>88572.5</v>
      </c>
      <c r="AD59" s="84">
        <v>90089</v>
      </c>
      <c r="AE59" s="104">
        <v>0</v>
      </c>
      <c r="AF59" s="99">
        <v>200</v>
      </c>
      <c r="AG59" s="94">
        <v>0</v>
      </c>
      <c r="AH59" s="89">
        <v>89889</v>
      </c>
      <c r="AI59" s="109">
        <v>90089</v>
      </c>
      <c r="AJ59" s="54">
        <v>0</v>
      </c>
      <c r="AK59" s="18">
        <v>200</v>
      </c>
      <c r="AL59" s="118">
        <v>0</v>
      </c>
      <c r="AM59" s="123">
        <v>89889</v>
      </c>
      <c r="AN59" s="128">
        <v>90089</v>
      </c>
      <c r="AO59" s="133">
        <v>0</v>
      </c>
      <c r="AP59" s="138">
        <v>200</v>
      </c>
      <c r="AQ59" s="143">
        <v>0</v>
      </c>
      <c r="AR59" s="148">
        <v>89889</v>
      </c>
      <c r="AS59" s="5">
        <v>158299.79999999999</v>
      </c>
      <c r="AT59" s="5">
        <v>146640</v>
      </c>
      <c r="AU59" s="5">
        <v>2867.8</v>
      </c>
      <c r="AV59" s="5">
        <v>2867.8</v>
      </c>
      <c r="AW59" s="5">
        <v>62744.6</v>
      </c>
      <c r="AX59" s="5">
        <v>56834.5</v>
      </c>
      <c r="AY59" s="5">
        <v>802.6</v>
      </c>
      <c r="AZ59" s="5">
        <v>802.6</v>
      </c>
      <c r="BA59" s="5">
        <v>91884.800000000003</v>
      </c>
      <c r="BB59" s="5">
        <v>86135.1</v>
      </c>
      <c r="BC59" s="5">
        <v>123102.1</v>
      </c>
      <c r="BD59" s="5">
        <v>4507.2</v>
      </c>
      <c r="BE59" s="5">
        <v>31380.1</v>
      </c>
      <c r="BF59" s="5">
        <v>0</v>
      </c>
      <c r="BG59" s="5">
        <v>87214.8</v>
      </c>
      <c r="BH59" s="5">
        <v>90089</v>
      </c>
      <c r="BI59" s="5">
        <v>0</v>
      </c>
      <c r="BJ59" s="5">
        <v>200</v>
      </c>
      <c r="BK59" s="5">
        <v>0</v>
      </c>
      <c r="BL59" s="5">
        <v>89889</v>
      </c>
      <c r="BM59" s="5">
        <v>90089</v>
      </c>
      <c r="BN59" s="5">
        <v>0</v>
      </c>
      <c r="BO59" s="5">
        <v>200</v>
      </c>
      <c r="BP59" s="5">
        <v>0</v>
      </c>
      <c r="BQ59" s="5">
        <v>89889</v>
      </c>
      <c r="BR59" s="5">
        <v>90089</v>
      </c>
      <c r="BS59" s="5">
        <v>0</v>
      </c>
      <c r="BT59" s="5">
        <v>200</v>
      </c>
      <c r="BU59" s="5">
        <v>0</v>
      </c>
      <c r="BV59" s="5">
        <v>89889</v>
      </c>
      <c r="BW59" s="5">
        <v>156519.5</v>
      </c>
      <c r="BX59" s="5">
        <v>6444.7</v>
      </c>
      <c r="BY59" s="5">
        <v>59822.5</v>
      </c>
      <c r="BZ59" s="5">
        <v>802.6</v>
      </c>
      <c r="CA59" s="5">
        <v>89449.7</v>
      </c>
      <c r="CB59" s="5">
        <v>128656.6</v>
      </c>
      <c r="CC59" s="5">
        <v>7990.5</v>
      </c>
      <c r="CD59" s="5">
        <v>32093.599999999999</v>
      </c>
      <c r="CE59" s="5">
        <v>0</v>
      </c>
      <c r="CF59" s="5">
        <v>88572.5</v>
      </c>
      <c r="CG59" s="5">
        <v>90089</v>
      </c>
      <c r="CH59" s="5">
        <v>0</v>
      </c>
      <c r="CI59" s="5">
        <v>200</v>
      </c>
      <c r="CJ59" s="5">
        <v>0</v>
      </c>
      <c r="CK59" s="5">
        <v>89889</v>
      </c>
      <c r="CL59" s="5">
        <v>146640</v>
      </c>
      <c r="CM59" s="5">
        <v>2867.8</v>
      </c>
      <c r="CN59" s="5">
        <v>56834.5</v>
      </c>
      <c r="CO59" s="5">
        <v>802.6</v>
      </c>
      <c r="CP59" s="5">
        <v>86135.1</v>
      </c>
      <c r="CQ59" s="5">
        <v>123102.1</v>
      </c>
      <c r="CR59" s="5">
        <v>4507.2</v>
      </c>
      <c r="CS59" s="5">
        <v>31380.1</v>
      </c>
      <c r="CT59" s="5">
        <v>0</v>
      </c>
      <c r="CU59" s="5">
        <v>87214.8</v>
      </c>
      <c r="CV59" s="5">
        <v>90089</v>
      </c>
      <c r="CW59" s="5">
        <v>0</v>
      </c>
      <c r="CX59" s="5">
        <v>200</v>
      </c>
      <c r="CY59" s="5">
        <v>0</v>
      </c>
      <c r="CZ59" s="5">
        <v>89889</v>
      </c>
      <c r="DA59" s="6" t="s">
        <v>137</v>
      </c>
    </row>
    <row r="60" spans="1:105" ht="3.75" customHeight="1">
      <c r="A60" s="9" t="s">
        <v>0</v>
      </c>
      <c r="B60" s="9" t="s">
        <v>0</v>
      </c>
      <c r="C60" s="9" t="s">
        <v>0</v>
      </c>
      <c r="D60" s="9" t="s">
        <v>0</v>
      </c>
      <c r="E60" s="9" t="s">
        <v>0</v>
      </c>
      <c r="F60" s="9" t="s">
        <v>0</v>
      </c>
      <c r="G60" s="9" t="s">
        <v>0</v>
      </c>
      <c r="H60" s="9" t="s">
        <v>0</v>
      </c>
      <c r="I60" s="9" t="s">
        <v>0</v>
      </c>
      <c r="J60" s="9" t="s">
        <v>0</v>
      </c>
      <c r="K60" s="9" t="s">
        <v>0</v>
      </c>
      <c r="L60" s="9" t="s">
        <v>0</v>
      </c>
      <c r="M60" s="9" t="s">
        <v>0</v>
      </c>
      <c r="N60" s="9" t="s">
        <v>0</v>
      </c>
      <c r="O60" s="55">
        <v>0</v>
      </c>
      <c r="P60" s="55">
        <v>0</v>
      </c>
      <c r="Q60" s="51">
        <v>0</v>
      </c>
      <c r="R60" s="51">
        <v>0</v>
      </c>
      <c r="S60" s="41">
        <v>0</v>
      </c>
      <c r="T60" s="41">
        <v>0</v>
      </c>
      <c r="U60" s="46">
        <v>0</v>
      </c>
      <c r="V60" s="46">
        <v>0</v>
      </c>
      <c r="W60" s="41">
        <v>0</v>
      </c>
      <c r="X60" s="41">
        <v>0</v>
      </c>
      <c r="Y60" s="60">
        <v>0</v>
      </c>
      <c r="Z60" s="80">
        <v>0</v>
      </c>
      <c r="AA60" s="75">
        <v>0</v>
      </c>
      <c r="AB60" s="70">
        <v>0</v>
      </c>
      <c r="AC60" s="65">
        <v>0</v>
      </c>
      <c r="AD60" s="85">
        <v>0</v>
      </c>
      <c r="AE60" s="105">
        <v>0</v>
      </c>
      <c r="AF60" s="100">
        <v>0</v>
      </c>
      <c r="AG60" s="95">
        <v>0</v>
      </c>
      <c r="AH60" s="90">
        <v>0</v>
      </c>
      <c r="AI60" s="110">
        <v>0</v>
      </c>
      <c r="AJ60" s="55">
        <v>0</v>
      </c>
      <c r="AK60" s="114">
        <v>0</v>
      </c>
      <c r="AL60" s="119">
        <v>0</v>
      </c>
      <c r="AM60" s="124">
        <v>0</v>
      </c>
      <c r="AN60" s="129">
        <v>0</v>
      </c>
      <c r="AO60" s="134">
        <v>0</v>
      </c>
      <c r="AP60" s="139">
        <v>0</v>
      </c>
      <c r="AQ60" s="144">
        <v>0</v>
      </c>
      <c r="AR60" s="149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0</v>
      </c>
      <c r="CP60" s="10">
        <v>0</v>
      </c>
      <c r="CQ60" s="10">
        <v>0</v>
      </c>
      <c r="CR60" s="10">
        <v>0</v>
      </c>
      <c r="CS60" s="10">
        <v>0</v>
      </c>
      <c r="CT60" s="10">
        <v>0</v>
      </c>
      <c r="CU60" s="10">
        <v>0</v>
      </c>
      <c r="CV60" s="10">
        <v>0</v>
      </c>
      <c r="CW60" s="10">
        <v>0</v>
      </c>
      <c r="CX60" s="10">
        <v>0</v>
      </c>
      <c r="CY60" s="10">
        <v>0</v>
      </c>
      <c r="CZ60" s="10">
        <v>0</v>
      </c>
      <c r="DA60" s="9" t="s">
        <v>227</v>
      </c>
    </row>
  </sheetData>
  <mergeCells count="101">
    <mergeCell ref="M11:N11"/>
    <mergeCell ref="CM9:CM10"/>
    <mergeCell ref="BY9:BY10"/>
    <mergeCell ref="AD9:AD10"/>
    <mergeCell ref="AE9:AE10"/>
    <mergeCell ref="AF9:AF10"/>
    <mergeCell ref="BZ9:BZ10"/>
    <mergeCell ref="CA9:CA10"/>
    <mergeCell ref="CB9:CB10"/>
    <mergeCell ref="CC9:CC10"/>
    <mergeCell ref="CZ9:CZ10"/>
    <mergeCell ref="CU9:CU10"/>
    <mergeCell ref="BK9:BK10"/>
    <mergeCell ref="BL9:BL10"/>
    <mergeCell ref="BM9:BM10"/>
    <mergeCell ref="BN9:BQ9"/>
    <mergeCell ref="BR9:BR10"/>
    <mergeCell ref="BS9:BV9"/>
    <mergeCell ref="BW9:BW10"/>
    <mergeCell ref="BX9:BX10"/>
    <mergeCell ref="CV9:CV10"/>
    <mergeCell ref="CW9:CW10"/>
    <mergeCell ref="CX9:CX10"/>
    <mergeCell ref="CL9:CL10"/>
    <mergeCell ref="CP9:CP10"/>
    <mergeCell ref="CQ9:CQ10"/>
    <mergeCell ref="CN9:CN10"/>
    <mergeCell ref="CO9:CO10"/>
    <mergeCell ref="CY9:CY10"/>
    <mergeCell ref="CT9:CT10"/>
    <mergeCell ref="CD9:CD10"/>
    <mergeCell ref="CE9:CE10"/>
    <mergeCell ref="CF9:CF10"/>
    <mergeCell ref="CG9:CG10"/>
    <mergeCell ref="CH9:CH10"/>
    <mergeCell ref="CR9:CR10"/>
    <mergeCell ref="CS9:CS10"/>
    <mergeCell ref="CK9:CK10"/>
    <mergeCell ref="CL8:CP8"/>
    <mergeCell ref="CQ8:CU8"/>
    <mergeCell ref="BJ9:BJ10"/>
    <mergeCell ref="AG9:AG10"/>
    <mergeCell ref="AO9:AR9"/>
    <mergeCell ref="AS9:AT9"/>
    <mergeCell ref="AU9:AV9"/>
    <mergeCell ref="AW9:AX9"/>
    <mergeCell ref="AH9:AH10"/>
    <mergeCell ref="AI9:AI10"/>
    <mergeCell ref="BE9:BE10"/>
    <mergeCell ref="BH8:BL8"/>
    <mergeCell ref="BM8:BV8"/>
    <mergeCell ref="BW8:CA8"/>
    <mergeCell ref="CI9:CI10"/>
    <mergeCell ref="CJ9:CJ10"/>
    <mergeCell ref="BF9:BF10"/>
    <mergeCell ref="BG9:BG10"/>
    <mergeCell ref="BH9:BH10"/>
    <mergeCell ref="BI9:BI10"/>
    <mergeCell ref="O7:AR7"/>
    <mergeCell ref="AS7:BV7"/>
    <mergeCell ref="BW7:CK7"/>
    <mergeCell ref="CB8:CF8"/>
    <mergeCell ref="CG8:CK8"/>
    <mergeCell ref="BC8:BG8"/>
    <mergeCell ref="M7:N9"/>
    <mergeCell ref="A2:K2"/>
    <mergeCell ref="A3:C3"/>
    <mergeCell ref="A4:C4"/>
    <mergeCell ref="A5:C5"/>
    <mergeCell ref="L7:L10"/>
    <mergeCell ref="C9:E9"/>
    <mergeCell ref="F9:H9"/>
    <mergeCell ref="I9:K9"/>
    <mergeCell ref="C8:K8"/>
    <mergeCell ref="A7:A10"/>
    <mergeCell ref="B7:B10"/>
    <mergeCell ref="C7:K7"/>
    <mergeCell ref="DA7:DA10"/>
    <mergeCell ref="O8:X8"/>
    <mergeCell ref="Y8:AC8"/>
    <mergeCell ref="AD8:AH8"/>
    <mergeCell ref="AI8:AR8"/>
    <mergeCell ref="AS8:BB8"/>
    <mergeCell ref="CV8:CZ8"/>
    <mergeCell ref="AN9:AN10"/>
    <mergeCell ref="BA9:BB9"/>
    <mergeCell ref="O9:P9"/>
    <mergeCell ref="Q9:R9"/>
    <mergeCell ref="W9:X9"/>
    <mergeCell ref="S9:T9"/>
    <mergeCell ref="U9:V9"/>
    <mergeCell ref="BC9:BC10"/>
    <mergeCell ref="BD9:BD10"/>
    <mergeCell ref="CL7:CZ7"/>
    <mergeCell ref="AY9:AZ9"/>
    <mergeCell ref="Y9:Y10"/>
    <mergeCell ref="Z9:Z10"/>
    <mergeCell ref="AA9:AA10"/>
    <mergeCell ref="AB9:AB10"/>
    <mergeCell ref="AC9:AC10"/>
    <mergeCell ref="AJ9:AM9"/>
  </mergeCells>
  <phoneticPr fontId="0" type="noConversion"/>
  <pageMargins left="0.39370080000000002" right="0.39370080000000002" top="0.39370080000000002" bottom="0.56653540000000002" header="0.3" footer="0.3"/>
  <pageSetup paperSize="9" scale="44" orientation="landscape" r:id="rId1"/>
  <headerFooter>
    <oddFooter>&amp;C&amp;P из &amp;N</oddFooter>
  </headerFooter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2018-06-01T12:04:22Z</cp:lastPrinted>
  <dcterms:created xsi:type="dcterms:W3CDTF">2006-09-16T00:00:00Z</dcterms:created>
  <dcterms:modified xsi:type="dcterms:W3CDTF">2018-06-08T11:01:12Z</dcterms:modified>
</cp:coreProperties>
</file>